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afety and Environmental\Environmental\13  Supplier Data\Supplier Tracking\FY 2019\"/>
    </mc:Choice>
  </mc:AlternateContent>
  <xr:revisionPtr revIDLastSave="0" documentId="13_ncr:1_{3C4E11A6-5614-4792-AA24-71F06E51175E}" xr6:coauthVersionLast="40" xr6:coauthVersionMax="40" xr10:uidLastSave="{00000000-0000-0000-0000-000000000000}"/>
  <bookViews>
    <workbookView xWindow="0" yWindow="0" windowWidth="14010" windowHeight="11580" xr2:uid="{338D8D8A-B5F0-41CA-937B-8C971D247CA0}"/>
  </bookViews>
  <sheets>
    <sheet name="Environmental Tracking 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F4" i="1" l="1"/>
  <c r="G17" i="1" l="1"/>
  <c r="F17" i="1"/>
  <c r="D32" i="1" l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</calcChain>
</file>

<file path=xl/sharedStrings.xml><?xml version="1.0" encoding="utf-8"?>
<sst xmlns="http://schemas.openxmlformats.org/spreadsheetml/2006/main" count="475" uniqueCount="461">
  <si>
    <t>SIA SUPPLIER ENVIRONMENTAL TRACKING CARD</t>
  </si>
  <si>
    <t>Submission Date:</t>
  </si>
  <si>
    <t>Data Reported for:</t>
  </si>
  <si>
    <t>Autoliv ASP, Inc.</t>
  </si>
  <si>
    <t>Calendar Year</t>
  </si>
  <si>
    <t>Aspect Table</t>
  </si>
  <si>
    <t>Prior to filling out the requested data, specify the number of sites you are reporting on.</t>
  </si>
  <si>
    <t>ASPECT:</t>
  </si>
  <si>
    <t>Comments:</t>
  </si>
  <si>
    <t xml:space="preserve">Total waste generated across production sites </t>
  </si>
  <si>
    <t>Lbs</t>
  </si>
  <si>
    <t>Percent</t>
  </si>
  <si>
    <t>(Input) Water Usage (water entering from all sources)</t>
  </si>
  <si>
    <t>Gallons</t>
  </si>
  <si>
    <t>(Electric) Energy Consumption</t>
  </si>
  <si>
    <t>kWh</t>
  </si>
  <si>
    <t>(Fuel) Energy Consumption</t>
  </si>
  <si>
    <t>Dekatherms</t>
  </si>
  <si>
    <t>Units</t>
  </si>
  <si>
    <t>Sites</t>
  </si>
  <si>
    <t>Waste recycled/reclaimed does not include incineration with, or without, energy recovery. It can include waste that is reused.</t>
  </si>
  <si>
    <t>Percent of total waste generated sent to landfill includes only that waste directly and intentionally sent to landfill. Therefore, this does not refer to items such as by-products of incineration being used as landfill cover.</t>
  </si>
  <si>
    <t>Waste that goes through an incineration process with, or without, energy recovery.</t>
  </si>
  <si>
    <t>Amount of water withdrawn for operations, including water entering the site from municipal water sources or other utilities, surface water, groundwater, wastewater from another organization, and/or rainwater collected directly and stored by the organization.</t>
  </si>
  <si>
    <t xml:space="preserve">Provide the annual production volume or output that produced the measures in items 1-8. </t>
  </si>
  <si>
    <t>Waste Generated Units</t>
  </si>
  <si>
    <t>Metric Tons</t>
  </si>
  <si>
    <t>SupplierCode</t>
  </si>
  <si>
    <t>Kilograms</t>
  </si>
  <si>
    <t>SELECT</t>
  </si>
  <si>
    <t>3M Co. (Minnesota Mining and Mfg. Co.)</t>
  </si>
  <si>
    <t>A397</t>
  </si>
  <si>
    <t>3M Company</t>
  </si>
  <si>
    <t>A883</t>
  </si>
  <si>
    <t>ACS Industries, Inc.</t>
  </si>
  <si>
    <t>A112</t>
  </si>
  <si>
    <t>Therms</t>
  </si>
  <si>
    <t>Adient Mexico Automotoriz S. de R.L. de C.V.</t>
  </si>
  <si>
    <t>A286</t>
  </si>
  <si>
    <t>AGC AUTOMOTIVE AMERICAS CO.</t>
  </si>
  <si>
    <t>A356</t>
  </si>
  <si>
    <t>Ahresty Wilmington Corporation</t>
  </si>
  <si>
    <t>A121</t>
  </si>
  <si>
    <t>Parts</t>
  </si>
  <si>
    <t>Aisin World Corporation of America</t>
  </si>
  <si>
    <t>A441</t>
  </si>
  <si>
    <t>Alpha Technology Corporation</t>
  </si>
  <si>
    <t>A318</t>
  </si>
  <si>
    <t>Alps Electric (North America), Inc.</t>
  </si>
  <si>
    <t>A407</t>
  </si>
  <si>
    <t>American Furukawa Inc.</t>
  </si>
  <si>
    <t>A267</t>
  </si>
  <si>
    <t>American Mitsuba Corporation</t>
  </si>
  <si>
    <t>A213</t>
  </si>
  <si>
    <t>A241</t>
  </si>
  <si>
    <t>American Showa, Inc.</t>
  </si>
  <si>
    <t>A233</t>
  </si>
  <si>
    <t>Ansei America Inc.</t>
  </si>
  <si>
    <t>A266</t>
  </si>
  <si>
    <t>Applied Acoustics International (AEP NVH OPCO LLC)</t>
  </si>
  <si>
    <t>A376</t>
  </si>
  <si>
    <t>Ashimori Industria de Mexico SA de CV</t>
  </si>
  <si>
    <t>A361</t>
  </si>
  <si>
    <t>Austin Tri-Hawk Automotive</t>
  </si>
  <si>
    <t>A739</t>
  </si>
  <si>
    <t>A236</t>
  </si>
  <si>
    <t>BADA Division of Hennesy Industries</t>
  </si>
  <si>
    <t>A135</t>
  </si>
  <si>
    <t>BASF Catalysts</t>
  </si>
  <si>
    <t>A719</t>
  </si>
  <si>
    <t>BorgWarner Morse Systems</t>
  </si>
  <si>
    <t>A168</t>
  </si>
  <si>
    <t>Brembo North America</t>
  </si>
  <si>
    <t>A403</t>
  </si>
  <si>
    <t>Bridgestone Americas Tire Operations LLC</t>
  </si>
  <si>
    <t>A344</t>
  </si>
  <si>
    <t>Bridgestone APM Company</t>
  </si>
  <si>
    <t>A317</t>
  </si>
  <si>
    <t>Calsonic Kansei</t>
  </si>
  <si>
    <t>A211</t>
  </si>
  <si>
    <t>Carlex Glass America, LLC</t>
  </si>
  <si>
    <t>A343</t>
  </si>
  <si>
    <t>Cataler North America Corporation</t>
  </si>
  <si>
    <t>A750</t>
  </si>
  <si>
    <t>Chiyoda USA Corporation</t>
  </si>
  <si>
    <t>A133</t>
  </si>
  <si>
    <t>CMWA</t>
  </si>
  <si>
    <t>A757</t>
  </si>
  <si>
    <t>Continental Automotive Systems</t>
  </si>
  <si>
    <t>A249</t>
  </si>
  <si>
    <t>Continental Automotive, Inc.</t>
  </si>
  <si>
    <t>A401</t>
  </si>
  <si>
    <t>Continental Tire North America, Inc</t>
  </si>
  <si>
    <t>A520</t>
  </si>
  <si>
    <t>DaikyoNishikawa Corp.</t>
  </si>
  <si>
    <t>A368</t>
  </si>
  <si>
    <t>Daimay Automotriz de Mexico, S. de RL de CV</t>
  </si>
  <si>
    <t>A370</t>
  </si>
  <si>
    <t>Delphi Automotive Systems</t>
  </si>
  <si>
    <t>A461</t>
  </si>
  <si>
    <t>Denison Industries</t>
  </si>
  <si>
    <t>A148</t>
  </si>
  <si>
    <t>Denso International</t>
  </si>
  <si>
    <t>A255</t>
  </si>
  <si>
    <t>Denso Ten America Limited</t>
  </si>
  <si>
    <t>A402</t>
  </si>
  <si>
    <t>Dexter Fastener Technologies, Inc.</t>
  </si>
  <si>
    <t>A124</t>
  </si>
  <si>
    <t>Diamond Electric Mfg. Corp.</t>
  </si>
  <si>
    <t>A235</t>
  </si>
  <si>
    <t>Dickten Masch Plastics</t>
  </si>
  <si>
    <t>A507</t>
  </si>
  <si>
    <t>dlhBOWLES, Inc.</t>
  </si>
  <si>
    <t>A268</t>
  </si>
  <si>
    <t>Douglas Autotech Corporation</t>
  </si>
  <si>
    <t>A427</t>
  </si>
  <si>
    <t>Dura Automotive Systems, Inc.</t>
  </si>
  <si>
    <t>A285</t>
  </si>
  <si>
    <t>EAKAS Corporation</t>
  </si>
  <si>
    <t>A366</t>
  </si>
  <si>
    <t>EG Transpire</t>
  </si>
  <si>
    <t>A352</t>
  </si>
  <si>
    <t>ELSA LLC</t>
  </si>
  <si>
    <t>A101</t>
  </si>
  <si>
    <t>Enkei America, Inc.</t>
  </si>
  <si>
    <t>A137</t>
  </si>
  <si>
    <t>Excell USA, Inc.</t>
  </si>
  <si>
    <t>A546</t>
  </si>
  <si>
    <t>FIC America</t>
  </si>
  <si>
    <t>A409</t>
  </si>
  <si>
    <t>Flex N Gate Tottenham</t>
  </si>
  <si>
    <t>A132</t>
  </si>
  <si>
    <t>Foster Electric USA, Inc.</t>
  </si>
  <si>
    <t>A279</t>
  </si>
  <si>
    <t>Fram Group</t>
  </si>
  <si>
    <t>A247</t>
  </si>
  <si>
    <t>Franklin Precision Industry</t>
  </si>
  <si>
    <t>A130</t>
  </si>
  <si>
    <t>Fuji Component Parts USA, Inc.</t>
  </si>
  <si>
    <t>A102</t>
  </si>
  <si>
    <t>Fuji Oozx America, Inc.</t>
  </si>
  <si>
    <t>A281</t>
  </si>
  <si>
    <t>Fujikura Automotive America LLC</t>
  </si>
  <si>
    <t>A222</t>
  </si>
  <si>
    <t>Fukai Toyotetsu Indiana Corp.</t>
  </si>
  <si>
    <t>A711</t>
  </si>
  <si>
    <t>Fuyao Glass America, Inc.</t>
  </si>
  <si>
    <t>A377</t>
  </si>
  <si>
    <t>Garrett Transportation I Inc.</t>
  </si>
  <si>
    <t>A287</t>
  </si>
  <si>
    <t>Gates Corporation</t>
  </si>
  <si>
    <t>A333</t>
  </si>
  <si>
    <t xml:space="preserve">Gecom Corporation </t>
  </si>
  <si>
    <t>A105</t>
  </si>
  <si>
    <t>Gentex Corporation</t>
  </si>
  <si>
    <t>A230</t>
  </si>
  <si>
    <t>Green Tokai Co., Ltd.</t>
  </si>
  <si>
    <t>A382</t>
  </si>
  <si>
    <t>Harada Industry of America, Inc.</t>
  </si>
  <si>
    <t>A228</t>
  </si>
  <si>
    <t>HARMAN/BECKER AUTOMOTIVE SYSTEMS</t>
  </si>
  <si>
    <t>A250</t>
  </si>
  <si>
    <t>Hayashi Telempu North America</t>
  </si>
  <si>
    <t>A359</t>
  </si>
  <si>
    <t>Heartland Automotive, LLC</t>
  </si>
  <si>
    <t>A315</t>
  </si>
  <si>
    <t>Hella Corporate Center USA Inc.</t>
  </si>
  <si>
    <t>A478</t>
  </si>
  <si>
    <t>Heritage Products</t>
  </si>
  <si>
    <t>A705</t>
  </si>
  <si>
    <t>Hi-Lex America, Inc.</t>
  </si>
  <si>
    <t>A214</t>
  </si>
  <si>
    <t>Hitachi Automotive Systems Americas, Inc.</t>
  </si>
  <si>
    <t>A276</t>
  </si>
  <si>
    <t>Hitachi Automotive Systems Mexico</t>
  </si>
  <si>
    <t>A278</t>
  </si>
  <si>
    <t>Hitachi Cable America, Inc.</t>
  </si>
  <si>
    <t>A271</t>
  </si>
  <si>
    <t>Hitachi Chemical Co. America, Ltd.</t>
  </si>
  <si>
    <t>A435</t>
  </si>
  <si>
    <t>Hitachi Metals America, Ltd.</t>
  </si>
  <si>
    <t>A738</t>
  </si>
  <si>
    <t>Hitachi Powdered Metals Inc.</t>
  </si>
  <si>
    <t>A408</t>
  </si>
  <si>
    <t>HMA Inc.</t>
  </si>
  <si>
    <t>A706</t>
  </si>
  <si>
    <t>Hosiden America Corporation</t>
  </si>
  <si>
    <t>A204</t>
  </si>
  <si>
    <t>HP Pelzer Automotive Systems, Inc.</t>
  </si>
  <si>
    <t>A353</t>
  </si>
  <si>
    <t>I I Stanley Company, Inc.</t>
  </si>
  <si>
    <t>A410</t>
  </si>
  <si>
    <t>Indiana Automotive Fasteners, Inc.</t>
  </si>
  <si>
    <t>A123</t>
  </si>
  <si>
    <t>INTAT Precision, Inc.</t>
  </si>
  <si>
    <t>A737</t>
  </si>
  <si>
    <t>Ishikawa Gasket America, Inc.</t>
  </si>
  <si>
    <t>A284</t>
  </si>
  <si>
    <t>ISS America, Inc.</t>
  </si>
  <si>
    <t>A280</t>
  </si>
  <si>
    <t>JAC Products Inc.</t>
  </si>
  <si>
    <t>A117</t>
  </si>
  <si>
    <t>Johnan America, Inc.</t>
  </si>
  <si>
    <t>A445</t>
  </si>
  <si>
    <t>Johnan De Mexico S.A. DE C.V.</t>
  </si>
  <si>
    <t>A415</t>
  </si>
  <si>
    <t>Johnson Controls</t>
  </si>
  <si>
    <t>A203</t>
  </si>
  <si>
    <t>Joyson Safety Systems Acquisition LLC</t>
  </si>
  <si>
    <t>A392</t>
  </si>
  <si>
    <t>A535</t>
  </si>
  <si>
    <t>Kasai North America, Inc.</t>
  </si>
  <si>
    <t>A374</t>
  </si>
  <si>
    <t>Katayama American Company, Inc.</t>
  </si>
  <si>
    <t>A150</t>
  </si>
  <si>
    <t>Kinugawa Mexico S.A. de C.V.</t>
  </si>
  <si>
    <t>A385</t>
  </si>
  <si>
    <t>KIRCHHOFF</t>
  </si>
  <si>
    <t>A725</t>
  </si>
  <si>
    <t>Kiriu USA Corporation</t>
  </si>
  <si>
    <t>A477</t>
  </si>
  <si>
    <t>Kuriyama of America, Inc.</t>
  </si>
  <si>
    <t>A466</t>
  </si>
  <si>
    <t>KYB Americas Corp.</t>
  </si>
  <si>
    <t>A240</t>
  </si>
  <si>
    <t>Kyosan Denso Manufacturing Ky.</t>
  </si>
  <si>
    <t>A548</t>
  </si>
  <si>
    <t>Lintec of America, Inc.</t>
  </si>
  <si>
    <t>A552</t>
  </si>
  <si>
    <t>Litens Automotive Group</t>
  </si>
  <si>
    <t>A265</t>
  </si>
  <si>
    <t>LYDALL THERMAL / ACOUSTICAL</t>
  </si>
  <si>
    <t>A275</t>
  </si>
  <si>
    <t>Magna Automotive Parts (Suzhou) Co., Ltd.</t>
  </si>
  <si>
    <t>A288</t>
  </si>
  <si>
    <t>Magna Closures Inc.</t>
  </si>
  <si>
    <t>A256</t>
  </si>
  <si>
    <t>Magna Mirrors of America, Inc.</t>
  </si>
  <si>
    <t>A201</t>
  </si>
  <si>
    <t>Mahle Filter Systems North America, Inc.</t>
  </si>
  <si>
    <t>A138</t>
  </si>
  <si>
    <t>Marwood International Inc.</t>
  </si>
  <si>
    <t>A743</t>
  </si>
  <si>
    <t>Mattoon Precision Manufacturing Inc.</t>
  </si>
  <si>
    <t>A140</t>
  </si>
  <si>
    <t>Maxxis International</t>
  </si>
  <si>
    <t>A363</t>
  </si>
  <si>
    <t>MBL (USA) Corporation</t>
  </si>
  <si>
    <t>A447</t>
  </si>
  <si>
    <t>Meritor Suspension Systems</t>
  </si>
  <si>
    <t>A701</t>
  </si>
  <si>
    <t>Midori Auto Leather North America, Inc.</t>
  </si>
  <si>
    <t>A551</t>
  </si>
  <si>
    <t>Mikuni American Corporation</t>
  </si>
  <si>
    <t>A416</t>
  </si>
  <si>
    <t>Mitsubishi Electric Automotive America, Inc.</t>
  </si>
  <si>
    <t>A434</t>
  </si>
  <si>
    <t>Mobis North America LLC</t>
  </si>
  <si>
    <t>A372</t>
  </si>
  <si>
    <t>Moriden America, Inc.</t>
  </si>
  <si>
    <t>A334</t>
  </si>
  <si>
    <t>Muskegon Casting Corporation</t>
  </si>
  <si>
    <t>A119</t>
  </si>
  <si>
    <t>N.S. International, LTD</t>
  </si>
  <si>
    <t>A298</t>
  </si>
  <si>
    <t>NASCO</t>
  </si>
  <si>
    <t>A208</t>
  </si>
  <si>
    <t>New Mather Metals, Inc.</t>
  </si>
  <si>
    <t>A217</t>
  </si>
  <si>
    <t>Newman Technology, Inc.</t>
  </si>
  <si>
    <t>A340</t>
  </si>
  <si>
    <t>NGK Spark Plugs (USA), Inc.</t>
  </si>
  <si>
    <t>A458</t>
  </si>
  <si>
    <t>NHK Seating of America Inc.</t>
  </si>
  <si>
    <t>A316</t>
  </si>
  <si>
    <t>NHK-NSPA</t>
  </si>
  <si>
    <t>A251</t>
  </si>
  <si>
    <t>Nichirin Tennessee Inc.</t>
  </si>
  <si>
    <t>A388</t>
  </si>
  <si>
    <t>NIfCO America Corporation</t>
  </si>
  <si>
    <t>A539</t>
  </si>
  <si>
    <t>Nishikawa Cooper, LLC</t>
  </si>
  <si>
    <t>A357</t>
  </si>
  <si>
    <t>Nissen Chemitec America, Inc.</t>
  </si>
  <si>
    <t>A159</t>
  </si>
  <si>
    <t>Nisshinbo Automotive Manufacturing</t>
  </si>
  <si>
    <t>A418</t>
  </si>
  <si>
    <t>Nissin Brake Georgia, Inc.</t>
  </si>
  <si>
    <t>A712</t>
  </si>
  <si>
    <t>Nissin Brake Ohio</t>
  </si>
  <si>
    <t>A703</t>
  </si>
  <si>
    <t>NITTA MOORE MEXICO S. DE R.L. DE C.V.</t>
  </si>
  <si>
    <t>A273</t>
  </si>
  <si>
    <t>Nitto Denko Automotive, Kentucky Inc.</t>
  </si>
  <si>
    <t>A547</t>
  </si>
  <si>
    <t>North American Lighting, Inc.</t>
  </si>
  <si>
    <t>A206</t>
  </si>
  <si>
    <t>NPR of America, Inc.</t>
  </si>
  <si>
    <t>A277</t>
  </si>
  <si>
    <t>NSK CORPORATION</t>
  </si>
  <si>
    <t>A459</t>
  </si>
  <si>
    <t>NSK Steering Systems America, Inc.</t>
  </si>
  <si>
    <t>A239</t>
  </si>
  <si>
    <t>NTN Bearing Corporation of America</t>
  </si>
  <si>
    <t>A234</t>
  </si>
  <si>
    <t>Okamoto Sandusky MFG LLC</t>
  </si>
  <si>
    <t>A501</t>
  </si>
  <si>
    <t>Orotex Corporation</t>
  </si>
  <si>
    <t>A367</t>
  </si>
  <si>
    <t>OTSCON, Inc.</t>
  </si>
  <si>
    <t>A192</t>
  </si>
  <si>
    <t>PACIFIC MANUFACTURING OHIO INC.</t>
  </si>
  <si>
    <t>A715</t>
  </si>
  <si>
    <t>Panasonic Automotive Systems Company of America</t>
  </si>
  <si>
    <t>A209</t>
  </si>
  <si>
    <t>Pilkington North America Inc.</t>
  </si>
  <si>
    <t>A365</t>
  </si>
  <si>
    <t>Piolax Corporation</t>
  </si>
  <si>
    <t>A379</t>
  </si>
  <si>
    <t>PK U.S.A., Inc.</t>
  </si>
  <si>
    <t>A153</t>
  </si>
  <si>
    <t>PML, Inc.</t>
  </si>
  <si>
    <t>A394</t>
  </si>
  <si>
    <t>Robert Bosch Corporation - Chassis</t>
  </si>
  <si>
    <t>A259</t>
  </si>
  <si>
    <t>Roechling Automotive</t>
  </si>
  <si>
    <t>A260</t>
  </si>
  <si>
    <t>SANOH America, Inc.</t>
  </si>
  <si>
    <t>A207</t>
  </si>
  <si>
    <t>Schaeffler Group USA, Inc.</t>
  </si>
  <si>
    <t>A149</t>
  </si>
  <si>
    <t>Schrader-Bridgeport International</t>
  </si>
  <si>
    <t>A323</t>
  </si>
  <si>
    <t>Sekisui Plastics</t>
  </si>
  <si>
    <t>A390</t>
  </si>
  <si>
    <t>Sensata Technologies</t>
  </si>
  <si>
    <t>A232</t>
  </si>
  <si>
    <t>Shiroki North America, Inc.</t>
  </si>
  <si>
    <t>A755</t>
  </si>
  <si>
    <t>SKF Automotive</t>
  </si>
  <si>
    <t>A299</t>
  </si>
  <si>
    <t>Somic America, Inc.</t>
  </si>
  <si>
    <t>A702</t>
  </si>
  <si>
    <t>Sonoco Protective Solutions, Inc.</t>
  </si>
  <si>
    <t>A526</t>
  </si>
  <si>
    <t>Stabilus</t>
  </si>
  <si>
    <t>A282</t>
  </si>
  <si>
    <t>SumiRiko Ohio, Inc.</t>
  </si>
  <si>
    <t>A395</t>
  </si>
  <si>
    <t>Sumitomo Electric Wiring System, Inc.</t>
  </si>
  <si>
    <t>A254</t>
  </si>
  <si>
    <t>Sumitomo Rubber North America, Inc.</t>
  </si>
  <si>
    <t>A506</t>
  </si>
  <si>
    <t>Superior Industries International, Inc.</t>
  </si>
  <si>
    <t>A709</t>
  </si>
  <si>
    <t>Taiho Corporation of America</t>
  </si>
  <si>
    <t>A146</t>
  </si>
  <si>
    <t>Takumi Stamping</t>
  </si>
  <si>
    <t>A704</t>
  </si>
  <si>
    <t>TB Kawashima USA, Inc.</t>
  </si>
  <si>
    <t>A291</t>
  </si>
  <si>
    <t>TEPRO, INC.</t>
  </si>
  <si>
    <t>A321</t>
  </si>
  <si>
    <t>TG Missouri Corp.</t>
  </si>
  <si>
    <t>A347</t>
  </si>
  <si>
    <t>The Goodyear Tire &amp; Rubber Co.</t>
  </si>
  <si>
    <t>A369</t>
  </si>
  <si>
    <t>THK Rhythm Mexicana S.A. de C.V.</t>
  </si>
  <si>
    <t>A155</t>
  </si>
  <si>
    <t>Tigerpoly Mfg., Inc.</t>
  </si>
  <si>
    <t>A504</t>
  </si>
  <si>
    <t>TOA (USA), LLC</t>
  </si>
  <si>
    <t>A749</t>
  </si>
  <si>
    <t>Tokyo Roki (USA), Inc.</t>
  </si>
  <si>
    <t>A157</t>
  </si>
  <si>
    <t>Topy America, Inc.</t>
  </si>
  <si>
    <t>A107</t>
  </si>
  <si>
    <t>Toyo Tire North America OE Sales LLC</t>
  </si>
  <si>
    <t>A467</t>
  </si>
  <si>
    <t>Toyota Boshoku</t>
  </si>
  <si>
    <t>A126</t>
  </si>
  <si>
    <t>Toyota Industries Electric Systems NA, Inc.</t>
  </si>
  <si>
    <t>A380</t>
  </si>
  <si>
    <t>Toyota Tsusho America, Inc</t>
  </si>
  <si>
    <t>A329</t>
  </si>
  <si>
    <t>Toyota Tsusho America, Inc.</t>
  </si>
  <si>
    <t>A373</t>
  </si>
  <si>
    <t>Toyotetsu America, Inc.</t>
  </si>
  <si>
    <t>A710</t>
  </si>
  <si>
    <t>TPR America, Inc.</t>
  </si>
  <si>
    <t>A258</t>
  </si>
  <si>
    <t>T-RAD North America</t>
  </si>
  <si>
    <t>A244</t>
  </si>
  <si>
    <t>TRAM</t>
  </si>
  <si>
    <t>A417</t>
  </si>
  <si>
    <t>TRQSS, Inc.</t>
  </si>
  <si>
    <t>A549</t>
  </si>
  <si>
    <t>TRW Vehicle Safety Systems Inc.</t>
  </si>
  <si>
    <t>A450</t>
  </si>
  <si>
    <t>TWB Company LLC</t>
  </si>
  <si>
    <t>A745</t>
  </si>
  <si>
    <t>U.S. Tsubaki Automotive, LLC</t>
  </si>
  <si>
    <t>A131</t>
  </si>
  <si>
    <t>Uchiyama Marketing &amp; Development America LLC</t>
  </si>
  <si>
    <t>A125</t>
  </si>
  <si>
    <t>UGN, Inc.</t>
  </si>
  <si>
    <t>A327</t>
  </si>
  <si>
    <t>US Engine Valve</t>
  </si>
  <si>
    <t>A120</t>
  </si>
  <si>
    <t>US Yachiyo Inc.</t>
  </si>
  <si>
    <t>A136</t>
  </si>
  <si>
    <t>Valeo North America Inc.</t>
  </si>
  <si>
    <t>A442</t>
  </si>
  <si>
    <t>Valeo Sylvania</t>
  </si>
  <si>
    <t>A248</t>
  </si>
  <si>
    <t>Valeo Thermal Systems -- Front End Modules USA</t>
  </si>
  <si>
    <t>A457</t>
  </si>
  <si>
    <t>Veritiv Operating Company</t>
  </si>
  <si>
    <t>A505</t>
  </si>
  <si>
    <t>Webasto Roof Systems Inc.</t>
  </si>
  <si>
    <t>A464</t>
  </si>
  <si>
    <t>Whitlam Group</t>
  </si>
  <si>
    <t>A181</t>
  </si>
  <si>
    <t>YAMADA North America, Inc.</t>
  </si>
  <si>
    <t>A430</t>
  </si>
  <si>
    <t>Yasufuku USA, Inc.</t>
  </si>
  <si>
    <t>A533</t>
  </si>
  <si>
    <t>Yazaki North America, Inc.</t>
  </si>
  <si>
    <t>A261</t>
  </si>
  <si>
    <t>Yokohama Tire Corporation</t>
  </si>
  <si>
    <t>A425</t>
  </si>
  <si>
    <t>Yokowo Manufacturing of America</t>
  </si>
  <si>
    <t>A264</t>
  </si>
  <si>
    <t>Yorozu Automotive Tennessee</t>
  </si>
  <si>
    <t>A752</t>
  </si>
  <si>
    <t>YSK Corporation</t>
  </si>
  <si>
    <t>A145</t>
  </si>
  <si>
    <t>YUSA Corporation</t>
  </si>
  <si>
    <t>A360</t>
  </si>
  <si>
    <t>Zanini Tennessee Inc.</t>
  </si>
  <si>
    <t>A355</t>
  </si>
  <si>
    <t>ZF Chassis Components LLC</t>
  </si>
  <si>
    <t>A245</t>
  </si>
  <si>
    <t>Explanation:</t>
  </si>
  <si>
    <t>Target: 2019</t>
  </si>
  <si>
    <t xml:space="preserve">Supplier Code </t>
  </si>
  <si>
    <t>Company Name</t>
  </si>
  <si>
    <t>No Supplier Code Entered</t>
  </si>
  <si>
    <t>Participaton Status*</t>
  </si>
  <si>
    <r>
      <t xml:space="preserve">Supplier Code
</t>
    </r>
    <r>
      <rPr>
        <b/>
        <i/>
        <sz val="14"/>
        <rFont val="Arial"/>
        <family val="2"/>
      </rPr>
      <t xml:space="preserve"> Select from Drop Down Menu</t>
    </r>
  </si>
  <si>
    <r>
      <t xml:space="preserve">Number of site(s) being claimed:
</t>
    </r>
    <r>
      <rPr>
        <b/>
        <i/>
        <sz val="12"/>
        <rFont val="Arial"/>
        <family val="2"/>
      </rPr>
      <t>Select from drop down menu</t>
    </r>
  </si>
  <si>
    <r>
      <t xml:space="preserve">Annual Production </t>
    </r>
    <r>
      <rPr>
        <b/>
        <sz val="12"/>
        <rFont val="Arial"/>
        <family val="2"/>
      </rPr>
      <t>Volume</t>
    </r>
    <r>
      <rPr>
        <sz val="12"/>
        <rFont val="Arial"/>
        <family val="2"/>
      </rPr>
      <t xml:space="preserve"> Across Production Sites Claimed Below</t>
    </r>
  </si>
  <si>
    <t>*Fill out light blue fields for 100% Completion</t>
  </si>
  <si>
    <r>
      <t>m</t>
    </r>
    <r>
      <rPr>
        <vertAlign val="superscript"/>
        <sz val="11"/>
        <color theme="0"/>
        <rFont val="Arial"/>
        <family val="2"/>
      </rPr>
      <t>3</t>
    </r>
  </si>
  <si>
    <r>
      <t xml:space="preserve">Percent of total waste recycled and reclaimed
</t>
    </r>
    <r>
      <rPr>
        <b/>
        <sz val="12"/>
        <color theme="9" tint="-0.249977111117893"/>
        <rFont val="Arial"/>
        <family val="2"/>
      </rPr>
      <t>SELECT from drop down menu</t>
    </r>
  </si>
  <si>
    <r>
      <t xml:space="preserve">Percent of total waste generated sent to waste to energy facility
</t>
    </r>
    <r>
      <rPr>
        <b/>
        <sz val="12"/>
        <color theme="9" tint="-0.249977111117893"/>
        <rFont val="Arial"/>
        <family val="2"/>
      </rPr>
      <t>SELECT from drop down menu</t>
    </r>
  </si>
  <si>
    <r>
      <t xml:space="preserve">Percent of total waste generated sent to landfill
</t>
    </r>
    <r>
      <rPr>
        <b/>
        <sz val="12"/>
        <color theme="9" tint="-0.249977111117893"/>
        <rFont val="Arial"/>
        <family val="2"/>
      </rPr>
      <t>SELECT from drop down menu</t>
    </r>
  </si>
  <si>
    <r>
      <t xml:space="preserve">UNIT OF MEASURE </t>
    </r>
    <r>
      <rPr>
        <b/>
        <i/>
        <sz val="12"/>
        <color theme="9" tint="-0.249977111117893"/>
        <rFont val="Arial"/>
        <family val="2"/>
      </rPr>
      <t>Select from drop down menu</t>
    </r>
  </si>
  <si>
    <r>
      <t xml:space="preserve">All waste generated at your </t>
    </r>
    <r>
      <rPr>
        <b/>
        <sz val="9"/>
        <rFont val="Arial"/>
        <family val="2"/>
      </rPr>
      <t>site</t>
    </r>
    <r>
      <rPr>
        <sz val="9"/>
        <rFont val="Arial"/>
        <family val="2"/>
      </rPr>
      <t>, including (but not limited to) landfilled, incinerated, waste-to-energy, and recycled material. Wastewater is not included in this metric; however, any sludge or byproduct generated as a result of wastewater treatment should be included. Waste that is reused should not be included in waste generated.</t>
    </r>
  </si>
  <si>
    <t>Total direct net energy usage from fuels from all sources, regardless of use (natural gas, fuel oil, etc.).</t>
  </si>
  <si>
    <t>Total direct net electricity usage from all sources, regardless of use (e.g. electricity to power equipment, for office lighting, to run cafeteria,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</si>
</sst>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2"/>
      <color theme="0"/>
      <name val="Arial"/>
      <family val="2"/>
    </font>
    <font>
      <sz val="14"/>
      <name val="Arial"/>
      <family val="2"/>
    </font>
    <font>
      <b/>
      <sz val="12"/>
      <color rgb="FFD5EAFF"/>
      <name val="Arial"/>
      <family val="2"/>
    </font>
    <font>
      <b/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b/>
      <sz val="12"/>
      <color theme="9" tint="-0.249977111117893"/>
      <name val="Arial"/>
      <family val="2"/>
    </font>
    <font>
      <b/>
      <i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7" fillId="0" borderId="0" xfId="0" applyFont="1" applyProtection="1">
      <protection locked="0"/>
    </xf>
    <xf numFmtId="0" fontId="12" fillId="5" borderId="9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9" fontId="8" fillId="3" borderId="6" xfId="1" applyFont="1" applyFill="1" applyBorder="1" applyAlignment="1" applyProtection="1">
      <alignment horizontal="center" wrapText="1"/>
      <protection locked="0"/>
    </xf>
    <xf numFmtId="9" fontId="8" fillId="3" borderId="6" xfId="1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wrapText="1"/>
    </xf>
    <xf numFmtId="9" fontId="8" fillId="3" borderId="6" xfId="0" applyNumberFormat="1" applyFont="1" applyFill="1" applyBorder="1" applyAlignment="1" applyProtection="1">
      <alignment horizontal="center" wrapText="1"/>
      <protection locked="0"/>
    </xf>
    <xf numFmtId="0" fontId="16" fillId="2" borderId="6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7" fillId="0" borderId="0" xfId="0" applyNumberFormat="1" applyFont="1" applyFill="1" applyProtection="1"/>
    <xf numFmtId="9" fontId="7" fillId="0" borderId="0" xfId="0" applyNumberFormat="1" applyFont="1" applyFill="1" applyProtection="1"/>
    <xf numFmtId="0" fontId="1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 applyProtection="1"/>
    <xf numFmtId="14" fontId="16" fillId="3" borderId="6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3" fillId="0" borderId="0" xfId="0" applyFont="1" applyProtection="1"/>
    <xf numFmtId="0" fontId="1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2" fillId="0" borderId="0" xfId="0" applyFont="1" applyProtection="1"/>
    <xf numFmtId="0" fontId="2" fillId="0" borderId="0" xfId="0" applyNumberFormat="1" applyFont="1" applyFill="1" applyBorder="1" applyAlignment="1" applyProtection="1"/>
    <xf numFmtId="0" fontId="8" fillId="2" borderId="2" xfId="0" applyFont="1" applyFill="1" applyBorder="1" applyProtection="1"/>
    <xf numFmtId="0" fontId="8" fillId="2" borderId="5" xfId="0" applyFont="1" applyFill="1" applyBorder="1" applyProtection="1"/>
    <xf numFmtId="0" fontId="15" fillId="2" borderId="15" xfId="0" applyFont="1" applyFill="1" applyBorder="1" applyAlignment="1" applyProtection="1">
      <alignment vertical="center"/>
    </xf>
    <xf numFmtId="0" fontId="17" fillId="3" borderId="15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wrapText="1"/>
      <protection locked="0"/>
    </xf>
    <xf numFmtId="0" fontId="16" fillId="2" borderId="6" xfId="0" applyFont="1" applyFill="1" applyBorder="1" applyAlignment="1" applyProtection="1">
      <alignment horizontal="center" wrapText="1"/>
    </xf>
    <xf numFmtId="0" fontId="10" fillId="4" borderId="6" xfId="0" applyFont="1" applyFill="1" applyBorder="1" applyAlignment="1" applyProtection="1">
      <alignment horizontal="center" wrapText="1"/>
    </xf>
    <xf numFmtId="0" fontId="10" fillId="4" borderId="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 applyProtection="1">
      <alignment horizontal="left" vertical="center" wrapText="1"/>
    </xf>
    <xf numFmtId="0" fontId="15" fillId="2" borderId="22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2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15" fillId="2" borderId="14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5EAFF"/>
      <color rgb="FFD7FCFD"/>
      <color rgb="FFC8F4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ssica Johnston" id="{608B64EF-F9C9-44C5-8929-5AC3D0B15EEC}" userId="S-1-5-21-2110855865-1931085690-402028614-4170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4DCC-1624-4A75-9049-A1FAAF65FF04}">
  <sheetPr>
    <pageSetUpPr fitToPage="1"/>
  </sheetPr>
  <dimension ref="A1:S235"/>
  <sheetViews>
    <sheetView tabSelected="1" zoomScale="90" zoomScaleNormal="90" workbookViewId="0">
      <selection activeCell="T16" sqref="T16"/>
    </sheetView>
  </sheetViews>
  <sheetFormatPr defaultRowHeight="14.25" x14ac:dyDescent="0.2"/>
  <cols>
    <col min="1" max="1" width="4" style="1" customWidth="1"/>
    <col min="2" max="2" width="10.42578125" style="1" bestFit="1" customWidth="1"/>
    <col min="3" max="3" width="24.5703125" style="1" bestFit="1" customWidth="1"/>
    <col min="4" max="4" width="22.85546875" style="1" customWidth="1"/>
    <col min="5" max="8" width="25.85546875" style="1" customWidth="1"/>
    <col min="9" max="9" width="45.5703125" style="1" customWidth="1"/>
    <col min="10" max="10" width="9.140625" style="31"/>
    <col min="11" max="11" width="84.85546875" style="31" customWidth="1"/>
    <col min="12" max="19" width="9.140625" style="31"/>
    <col min="20" max="16384" width="9.140625" style="1"/>
  </cols>
  <sheetData>
    <row r="1" spans="1:11" ht="30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28"/>
      <c r="K1" s="28"/>
    </row>
    <row r="2" spans="1:11" ht="30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28"/>
      <c r="K2" s="28"/>
    </row>
    <row r="3" spans="1:11" ht="39" customHeight="1" x14ac:dyDescent="0.3">
      <c r="A3" s="41" t="s">
        <v>449</v>
      </c>
      <c r="B3" s="42"/>
      <c r="C3" s="42"/>
      <c r="D3" s="42"/>
      <c r="E3" s="42"/>
      <c r="F3" s="42" t="s">
        <v>446</v>
      </c>
      <c r="G3" s="42"/>
      <c r="H3" s="16" t="s">
        <v>2</v>
      </c>
      <c r="I3" s="16" t="s">
        <v>1</v>
      </c>
      <c r="J3" s="28"/>
      <c r="K3" s="29" t="s">
        <v>448</v>
      </c>
    </row>
    <row r="4" spans="1:11" ht="39" customHeight="1" x14ac:dyDescent="0.25">
      <c r="A4" s="39" t="s">
        <v>29</v>
      </c>
      <c r="B4" s="39"/>
      <c r="C4" s="39"/>
      <c r="D4" s="39"/>
      <c r="E4" s="39"/>
      <c r="F4" s="40" t="str">
        <f>VLOOKUP(A4,H22:I222,2,FALSE)</f>
        <v>No Supplier Code Entered</v>
      </c>
      <c r="G4" s="40"/>
      <c r="H4" s="19" t="s">
        <v>4</v>
      </c>
      <c r="I4" s="26"/>
      <c r="J4" s="28"/>
      <c r="K4" s="6" t="str">
        <f>IF((COUNT(A4,I7,F9:H16,I4)/26)&gt;0.99,"Complete","Incomplete")</f>
        <v>Incomplete</v>
      </c>
    </row>
    <row r="5" spans="1:11" ht="15" thickBot="1" x14ac:dyDescent="0.25">
      <c r="A5" s="47"/>
      <c r="B5" s="48"/>
      <c r="C5" s="48"/>
      <c r="D5" s="48"/>
      <c r="E5" s="48"/>
      <c r="F5" s="48"/>
      <c r="G5" s="48"/>
      <c r="H5" s="48"/>
      <c r="I5" s="49"/>
      <c r="J5" s="28"/>
      <c r="K5" s="30" t="s">
        <v>452</v>
      </c>
    </row>
    <row r="6" spans="1:11" ht="21.75" customHeight="1" x14ac:dyDescent="0.25">
      <c r="A6" s="33"/>
      <c r="B6" s="44" t="s">
        <v>5</v>
      </c>
      <c r="C6" s="44"/>
      <c r="D6" s="44"/>
      <c r="E6" s="44"/>
      <c r="F6" s="44"/>
      <c r="G6" s="44"/>
      <c r="H6" s="44"/>
      <c r="I6" s="45"/>
      <c r="J6" s="28"/>
      <c r="K6" s="28"/>
    </row>
    <row r="7" spans="1:11" ht="64.5" customHeight="1" thickBot="1" x14ac:dyDescent="0.3">
      <c r="A7" s="34"/>
      <c r="B7" s="46" t="s">
        <v>6</v>
      </c>
      <c r="C7" s="46"/>
      <c r="D7" s="46"/>
      <c r="E7" s="46"/>
      <c r="F7" s="46"/>
      <c r="G7" s="46" t="s">
        <v>450</v>
      </c>
      <c r="H7" s="46"/>
      <c r="I7" s="7"/>
      <c r="J7" s="28"/>
      <c r="K7" s="28"/>
    </row>
    <row r="8" spans="1:11" ht="64.5" customHeight="1" x14ac:dyDescent="0.25">
      <c r="A8" s="34"/>
      <c r="B8" s="56" t="s">
        <v>7</v>
      </c>
      <c r="C8" s="56"/>
      <c r="D8" s="56"/>
      <c r="E8" s="27" t="s">
        <v>457</v>
      </c>
      <c r="F8" s="17">
        <v>2017</v>
      </c>
      <c r="G8" s="17">
        <v>2018</v>
      </c>
      <c r="H8" s="17" t="s">
        <v>444</v>
      </c>
      <c r="I8" s="8" t="s">
        <v>8</v>
      </c>
      <c r="J8" s="28"/>
      <c r="K8" s="15" t="s">
        <v>443</v>
      </c>
    </row>
    <row r="9" spans="1:11" ht="54.75" customHeight="1" x14ac:dyDescent="0.2">
      <c r="A9" s="57">
        <v>1</v>
      </c>
      <c r="B9" s="43" t="s">
        <v>9</v>
      </c>
      <c r="C9" s="43"/>
      <c r="D9" s="43"/>
      <c r="E9" s="62" t="s">
        <v>10</v>
      </c>
      <c r="F9" s="9"/>
      <c r="G9" s="9"/>
      <c r="H9" s="9"/>
      <c r="I9" s="10"/>
      <c r="J9" s="28"/>
      <c r="K9" s="3" t="s">
        <v>458</v>
      </c>
    </row>
    <row r="10" spans="1:11" ht="54.75" customHeight="1" x14ac:dyDescent="0.2">
      <c r="A10" s="57">
        <v>2</v>
      </c>
      <c r="B10" s="43" t="s">
        <v>454</v>
      </c>
      <c r="C10" s="43"/>
      <c r="D10" s="43"/>
      <c r="E10" s="62" t="s">
        <v>11</v>
      </c>
      <c r="F10" s="11"/>
      <c r="G10" s="11"/>
      <c r="H10" s="18"/>
      <c r="I10" s="10"/>
      <c r="J10" s="28"/>
      <c r="K10" s="3" t="s">
        <v>20</v>
      </c>
    </row>
    <row r="11" spans="1:11" ht="54.75" customHeight="1" x14ac:dyDescent="0.2">
      <c r="A11" s="57">
        <v>3</v>
      </c>
      <c r="B11" s="43" t="s">
        <v>456</v>
      </c>
      <c r="C11" s="43"/>
      <c r="D11" s="43"/>
      <c r="E11" s="62" t="s">
        <v>11</v>
      </c>
      <c r="F11" s="11"/>
      <c r="G11" s="11"/>
      <c r="H11" s="18"/>
      <c r="I11" s="10"/>
      <c r="J11" s="28"/>
      <c r="K11" s="3" t="s">
        <v>21</v>
      </c>
    </row>
    <row r="12" spans="1:11" ht="54.75" customHeight="1" x14ac:dyDescent="0.2">
      <c r="A12" s="57">
        <v>4</v>
      </c>
      <c r="B12" s="43" t="s">
        <v>455</v>
      </c>
      <c r="C12" s="43"/>
      <c r="D12" s="43"/>
      <c r="E12" s="63" t="s">
        <v>11</v>
      </c>
      <c r="F12" s="12"/>
      <c r="G12" s="12"/>
      <c r="H12" s="18"/>
      <c r="I12" s="10"/>
      <c r="J12" s="28"/>
      <c r="K12" s="3" t="s">
        <v>22</v>
      </c>
    </row>
    <row r="13" spans="1:11" ht="54.75" customHeight="1" x14ac:dyDescent="0.2">
      <c r="A13" s="57">
        <v>5</v>
      </c>
      <c r="B13" s="43" t="s">
        <v>12</v>
      </c>
      <c r="C13" s="43"/>
      <c r="D13" s="43"/>
      <c r="E13" s="63" t="s">
        <v>13</v>
      </c>
      <c r="F13" s="13"/>
      <c r="G13" s="13"/>
      <c r="H13" s="9"/>
      <c r="I13" s="10"/>
      <c r="J13" s="28"/>
      <c r="K13" s="3" t="s">
        <v>23</v>
      </c>
    </row>
    <row r="14" spans="1:11" ht="54.75" customHeight="1" x14ac:dyDescent="0.2">
      <c r="A14" s="57">
        <v>6</v>
      </c>
      <c r="B14" s="43" t="s">
        <v>14</v>
      </c>
      <c r="C14" s="43"/>
      <c r="D14" s="43"/>
      <c r="E14" s="63" t="s">
        <v>15</v>
      </c>
      <c r="F14" s="13"/>
      <c r="G14" s="13"/>
      <c r="H14" s="9"/>
      <c r="I14" s="10"/>
      <c r="J14" s="28"/>
      <c r="K14" s="3" t="s">
        <v>460</v>
      </c>
    </row>
    <row r="15" spans="1:11" ht="54.75" customHeight="1" x14ac:dyDescent="0.2">
      <c r="A15" s="57">
        <v>7</v>
      </c>
      <c r="B15" s="43" t="s">
        <v>16</v>
      </c>
      <c r="C15" s="43"/>
      <c r="D15" s="43"/>
      <c r="E15" s="63" t="s">
        <v>36</v>
      </c>
      <c r="F15" s="13"/>
      <c r="G15" s="13"/>
      <c r="H15" s="9"/>
      <c r="I15" s="10"/>
      <c r="J15" s="28"/>
      <c r="K15" s="3" t="s">
        <v>459</v>
      </c>
    </row>
    <row r="16" spans="1:11" ht="54.75" customHeight="1" thickBot="1" x14ac:dyDescent="0.25">
      <c r="A16" s="58">
        <v>8</v>
      </c>
      <c r="B16" s="50" t="s">
        <v>451</v>
      </c>
      <c r="C16" s="51"/>
      <c r="D16" s="52"/>
      <c r="E16" s="64" t="s">
        <v>18</v>
      </c>
      <c r="F16" s="14"/>
      <c r="G16" s="14"/>
      <c r="H16" s="14"/>
      <c r="I16" s="65"/>
      <c r="J16" s="28"/>
      <c r="K16" s="4" t="s">
        <v>24</v>
      </c>
    </row>
    <row r="17" spans="1:19" ht="13.5" customHeight="1" thickBot="1" x14ac:dyDescent="0.25">
      <c r="A17" s="59"/>
      <c r="B17" s="53" t="s">
        <v>445</v>
      </c>
      <c r="C17" s="54"/>
      <c r="D17" s="55"/>
      <c r="E17" s="35"/>
      <c r="F17" s="36" t="str">
        <f>A4</f>
        <v>SELECT</v>
      </c>
      <c r="G17" s="36">
        <f>I7</f>
        <v>0</v>
      </c>
      <c r="H17" s="36"/>
      <c r="I17" s="37"/>
      <c r="J17" s="28"/>
    </row>
    <row r="18" spans="1:19" s="2" customForma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5" customFormat="1" x14ac:dyDescent="0.2">
      <c r="A19" s="20"/>
      <c r="B19" s="20"/>
      <c r="C19" s="20" t="s">
        <v>25</v>
      </c>
      <c r="D19" s="20"/>
      <c r="E19" s="20"/>
      <c r="F19" s="20"/>
      <c r="G19" s="20"/>
      <c r="H19" s="20"/>
      <c r="I19" s="20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5" customFormat="1" x14ac:dyDescent="0.2">
      <c r="A20" s="20"/>
      <c r="B20" s="21"/>
      <c r="C20" s="20" t="s">
        <v>10</v>
      </c>
      <c r="D20" s="20" t="s">
        <v>11</v>
      </c>
      <c r="E20" s="20"/>
      <c r="F20" s="20"/>
      <c r="G20" s="20"/>
      <c r="H20" s="20"/>
      <c r="I20" s="20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5" customFormat="1" ht="15" x14ac:dyDescent="0.25">
      <c r="A21" s="20"/>
      <c r="B21" s="21"/>
      <c r="C21" s="20" t="s">
        <v>26</v>
      </c>
      <c r="D21" s="22">
        <v>0</v>
      </c>
      <c r="E21" s="20">
        <v>1</v>
      </c>
      <c r="F21" s="23"/>
      <c r="G21" s="25"/>
      <c r="H21" s="23" t="s">
        <v>27</v>
      </c>
      <c r="I21" s="23" t="s">
        <v>446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5" customFormat="1" ht="15" x14ac:dyDescent="0.25">
      <c r="A22" s="20"/>
      <c r="B22" s="20"/>
      <c r="C22" s="20" t="s">
        <v>28</v>
      </c>
      <c r="D22" s="22">
        <v>0.01</v>
      </c>
      <c r="E22" s="20">
        <v>2</v>
      </c>
      <c r="F22" s="24"/>
      <c r="G22" s="25"/>
      <c r="H22" s="23" t="s">
        <v>29</v>
      </c>
      <c r="I22" s="23" t="s">
        <v>447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s="5" customFormat="1" x14ac:dyDescent="0.2">
      <c r="A23" s="20"/>
      <c r="B23" s="20"/>
      <c r="C23" s="20" t="s">
        <v>13</v>
      </c>
      <c r="D23" s="22">
        <v>0.02</v>
      </c>
      <c r="E23" s="20">
        <v>3</v>
      </c>
      <c r="F23" s="24"/>
      <c r="G23" s="25"/>
      <c r="H23" s="24" t="s">
        <v>123</v>
      </c>
      <c r="I23" s="24" t="s">
        <v>122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s="5" customFormat="1" ht="16.5" x14ac:dyDescent="0.2">
      <c r="A24" s="20"/>
      <c r="B24" s="20"/>
      <c r="C24" s="20" t="s">
        <v>453</v>
      </c>
      <c r="D24" s="22">
        <v>0.03</v>
      </c>
      <c r="E24" s="20">
        <v>4</v>
      </c>
      <c r="F24" s="24"/>
      <c r="G24" s="25"/>
      <c r="H24" s="24" t="s">
        <v>139</v>
      </c>
      <c r="I24" s="24" t="s">
        <v>138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5" customFormat="1" x14ac:dyDescent="0.2">
      <c r="A25" s="20"/>
      <c r="B25" s="20"/>
      <c r="C25" s="20" t="s">
        <v>15</v>
      </c>
      <c r="D25" s="22">
        <v>0.04</v>
      </c>
      <c r="E25" s="20">
        <v>5</v>
      </c>
      <c r="F25" s="24"/>
      <c r="G25" s="25"/>
      <c r="H25" s="24" t="s">
        <v>153</v>
      </c>
      <c r="I25" s="24" t="s">
        <v>152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5" customFormat="1" x14ac:dyDescent="0.2">
      <c r="A26" s="20"/>
      <c r="B26" s="20"/>
      <c r="C26" s="20" t="s">
        <v>36</v>
      </c>
      <c r="D26" s="22">
        <v>0.05</v>
      </c>
      <c r="E26" s="20">
        <v>6</v>
      </c>
      <c r="F26" s="24"/>
      <c r="G26" s="25"/>
      <c r="H26" s="24" t="s">
        <v>376</v>
      </c>
      <c r="I26" s="24" t="s">
        <v>375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s="5" customFormat="1" x14ac:dyDescent="0.2">
      <c r="A27" s="20"/>
      <c r="B27" s="20"/>
      <c r="C27" s="20" t="s">
        <v>17</v>
      </c>
      <c r="D27" s="22">
        <v>0.06</v>
      </c>
      <c r="E27" s="20">
        <v>7</v>
      </c>
      <c r="F27" s="24"/>
      <c r="G27" s="25"/>
      <c r="H27" s="24" t="s">
        <v>35</v>
      </c>
      <c r="I27" s="24" t="s">
        <v>34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s="5" customFormat="1" x14ac:dyDescent="0.2">
      <c r="A28" s="20"/>
      <c r="B28" s="20"/>
      <c r="C28" s="20" t="s">
        <v>18</v>
      </c>
      <c r="D28" s="22">
        <v>7.0000000000000007E-2</v>
      </c>
      <c r="E28" s="20">
        <v>8</v>
      </c>
      <c r="F28" s="24"/>
      <c r="G28" s="25"/>
      <c r="H28" s="24" t="s">
        <v>201</v>
      </c>
      <c r="I28" s="24" t="s">
        <v>200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5" customFormat="1" x14ac:dyDescent="0.2">
      <c r="A29" s="20"/>
      <c r="B29" s="20"/>
      <c r="C29" s="20" t="s">
        <v>43</v>
      </c>
      <c r="D29" s="22">
        <v>0.08</v>
      </c>
      <c r="E29" s="20">
        <v>9</v>
      </c>
      <c r="F29" s="24"/>
      <c r="G29" s="25"/>
      <c r="H29" s="24" t="s">
        <v>262</v>
      </c>
      <c r="I29" s="24" t="s">
        <v>261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s="5" customFormat="1" x14ac:dyDescent="0.2">
      <c r="A30" s="20"/>
      <c r="B30" s="20"/>
      <c r="C30" s="20" t="s">
        <v>19</v>
      </c>
      <c r="D30" s="22">
        <v>0.09</v>
      </c>
      <c r="E30" s="20">
        <v>10</v>
      </c>
      <c r="F30" s="24"/>
      <c r="G30" s="25"/>
      <c r="H30" s="24" t="s">
        <v>408</v>
      </c>
      <c r="I30" s="24" t="s">
        <v>407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5" customFormat="1" x14ac:dyDescent="0.2">
      <c r="A31" s="20"/>
      <c r="B31" s="20"/>
      <c r="C31" s="20"/>
      <c r="D31" s="22">
        <v>0.1</v>
      </c>
      <c r="E31" s="20">
        <v>11</v>
      </c>
      <c r="F31" s="24"/>
      <c r="G31" s="25"/>
      <c r="H31" s="24" t="s">
        <v>42</v>
      </c>
      <c r="I31" s="24" t="s">
        <v>41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5" customFormat="1" x14ac:dyDescent="0.2">
      <c r="A32" s="20"/>
      <c r="B32" s="20"/>
      <c r="C32" s="20"/>
      <c r="D32" s="22">
        <f t="shared" ref="D32:D46" si="0">D31+0.05</f>
        <v>0.15000000000000002</v>
      </c>
      <c r="E32" s="20">
        <v>12</v>
      </c>
      <c r="F32" s="24"/>
      <c r="G32" s="25"/>
      <c r="H32" s="24" t="s">
        <v>193</v>
      </c>
      <c r="I32" s="24" t="s">
        <v>192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5" customFormat="1" x14ac:dyDescent="0.2">
      <c r="A33" s="20"/>
      <c r="B33" s="20"/>
      <c r="C33" s="20"/>
      <c r="D33" s="22">
        <f t="shared" si="0"/>
        <v>0.2</v>
      </c>
      <c r="E33" s="20">
        <v>13</v>
      </c>
      <c r="F33" s="24"/>
      <c r="G33" s="25"/>
      <c r="H33" s="24" t="s">
        <v>107</v>
      </c>
      <c r="I33" s="24" t="s">
        <v>106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5" customFormat="1" x14ac:dyDescent="0.2">
      <c r="A34" s="20"/>
      <c r="B34" s="20"/>
      <c r="C34" s="20"/>
      <c r="D34" s="22">
        <f t="shared" si="0"/>
        <v>0.25</v>
      </c>
      <c r="E34" s="20">
        <v>14</v>
      </c>
      <c r="F34" s="24"/>
      <c r="G34" s="25"/>
      <c r="H34" s="24" t="s">
        <v>404</v>
      </c>
      <c r="I34" s="24" t="s">
        <v>403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5" customFormat="1" x14ac:dyDescent="0.2">
      <c r="A35" s="20"/>
      <c r="B35" s="20"/>
      <c r="C35" s="20"/>
      <c r="D35" s="22">
        <f t="shared" si="0"/>
        <v>0.3</v>
      </c>
      <c r="E35" s="20">
        <v>15</v>
      </c>
      <c r="F35" s="24"/>
      <c r="G35" s="25"/>
      <c r="H35" s="24" t="s">
        <v>380</v>
      </c>
      <c r="I35" s="24" t="s">
        <v>379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5" customFormat="1" x14ac:dyDescent="0.2">
      <c r="A36" s="20"/>
      <c r="B36" s="20"/>
      <c r="C36" s="20"/>
      <c r="D36" s="22">
        <f t="shared" si="0"/>
        <v>0.35</v>
      </c>
      <c r="E36" s="20">
        <v>16</v>
      </c>
      <c r="F36" s="24"/>
      <c r="G36" s="25"/>
      <c r="H36" s="24" t="s">
        <v>137</v>
      </c>
      <c r="I36" s="24" t="s">
        <v>136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5" customFormat="1" x14ac:dyDescent="0.2">
      <c r="A37" s="20"/>
      <c r="B37" s="20"/>
      <c r="C37" s="20"/>
      <c r="D37" s="22">
        <f t="shared" si="0"/>
        <v>0.39999999999999997</v>
      </c>
      <c r="E37" s="20">
        <v>17</v>
      </c>
      <c r="F37" s="24"/>
      <c r="G37" s="25"/>
      <c r="H37" s="24" t="s">
        <v>402</v>
      </c>
      <c r="I37" s="24" t="s">
        <v>401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5" customFormat="1" x14ac:dyDescent="0.2">
      <c r="A38" s="20"/>
      <c r="B38" s="20"/>
      <c r="C38" s="20"/>
      <c r="D38" s="22">
        <f t="shared" si="0"/>
        <v>0.44999999999999996</v>
      </c>
      <c r="E38" s="20">
        <v>18</v>
      </c>
      <c r="F38" s="24"/>
      <c r="G38" s="25"/>
      <c r="H38" s="24" t="s">
        <v>131</v>
      </c>
      <c r="I38" s="24" t="s">
        <v>130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5" customFormat="1" x14ac:dyDescent="0.2">
      <c r="A39" s="20"/>
      <c r="B39" s="20"/>
      <c r="C39" s="20"/>
      <c r="D39" s="22">
        <f t="shared" si="0"/>
        <v>0.49999999999999994</v>
      </c>
      <c r="E39" s="20">
        <v>19</v>
      </c>
      <c r="F39" s="24"/>
      <c r="G39" s="25"/>
      <c r="H39" s="24" t="s">
        <v>85</v>
      </c>
      <c r="I39" s="24" t="s">
        <v>84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s="5" customFormat="1" x14ac:dyDescent="0.2">
      <c r="A40" s="20"/>
      <c r="B40" s="20"/>
      <c r="C40" s="20"/>
      <c r="D40" s="22">
        <f t="shared" si="0"/>
        <v>0.54999999999999993</v>
      </c>
      <c r="E40" s="20">
        <v>20</v>
      </c>
      <c r="F40" s="24"/>
      <c r="G40" s="25"/>
      <c r="H40" s="24" t="s">
        <v>67</v>
      </c>
      <c r="I40" s="24" t="s">
        <v>66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5" customFormat="1" x14ac:dyDescent="0.2">
      <c r="A41" s="20"/>
      <c r="B41" s="20"/>
      <c r="C41" s="20"/>
      <c r="D41" s="22">
        <f t="shared" si="0"/>
        <v>0.6</v>
      </c>
      <c r="E41" s="20">
        <v>21</v>
      </c>
      <c r="F41" s="24"/>
      <c r="G41" s="25"/>
      <c r="H41" s="24" t="s">
        <v>410</v>
      </c>
      <c r="I41" s="24" t="s">
        <v>409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s="5" customFormat="1" x14ac:dyDescent="0.2">
      <c r="A42" s="20"/>
      <c r="B42" s="20"/>
      <c r="C42" s="20"/>
      <c r="D42" s="22">
        <f t="shared" si="0"/>
        <v>0.65</v>
      </c>
      <c r="E42" s="20">
        <v>22</v>
      </c>
      <c r="F42" s="24"/>
      <c r="G42" s="25"/>
      <c r="H42" s="24" t="s">
        <v>125</v>
      </c>
      <c r="I42" s="24" t="s">
        <v>124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s="5" customFormat="1" x14ac:dyDescent="0.2">
      <c r="A43" s="20"/>
      <c r="B43" s="20"/>
      <c r="C43" s="20"/>
      <c r="D43" s="22">
        <f t="shared" si="0"/>
        <v>0.70000000000000007</v>
      </c>
      <c r="E43" s="20">
        <v>23</v>
      </c>
      <c r="F43" s="24"/>
      <c r="G43" s="25"/>
      <c r="H43" s="24" t="s">
        <v>240</v>
      </c>
      <c r="I43" s="24" t="s">
        <v>239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s="5" customFormat="1" x14ac:dyDescent="0.2">
      <c r="A44" s="20"/>
      <c r="B44" s="20"/>
      <c r="C44" s="20"/>
      <c r="D44" s="22">
        <f t="shared" si="0"/>
        <v>0.75000000000000011</v>
      </c>
      <c r="E44" s="20">
        <v>24</v>
      </c>
      <c r="F44" s="24"/>
      <c r="G44" s="25"/>
      <c r="H44" s="24" t="s">
        <v>244</v>
      </c>
      <c r="I44" s="24" t="s">
        <v>243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s="5" customFormat="1" x14ac:dyDescent="0.2">
      <c r="A45" s="20"/>
      <c r="B45" s="20"/>
      <c r="C45" s="20"/>
      <c r="D45" s="22">
        <f t="shared" si="0"/>
        <v>0.80000000000000016</v>
      </c>
      <c r="E45" s="20">
        <v>25</v>
      </c>
      <c r="F45" s="24"/>
      <c r="G45" s="25"/>
      <c r="H45" s="24" t="s">
        <v>356</v>
      </c>
      <c r="I45" s="24" t="s">
        <v>355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s="5" customFormat="1" x14ac:dyDescent="0.2">
      <c r="A46" s="20"/>
      <c r="B46" s="20"/>
      <c r="C46" s="20"/>
      <c r="D46" s="22">
        <f t="shared" si="0"/>
        <v>0.8500000000000002</v>
      </c>
      <c r="E46" s="20">
        <v>26</v>
      </c>
      <c r="F46" s="24"/>
      <c r="G46" s="25"/>
      <c r="H46" s="24" t="s">
        <v>101</v>
      </c>
      <c r="I46" s="24" t="s">
        <v>100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s="5" customFormat="1" x14ac:dyDescent="0.2">
      <c r="A47" s="20"/>
      <c r="B47" s="20"/>
      <c r="C47" s="20"/>
      <c r="D47" s="22">
        <f>D46+0.01</f>
        <v>0.86000000000000021</v>
      </c>
      <c r="E47" s="20">
        <v>27</v>
      </c>
      <c r="F47" s="24"/>
      <c r="G47" s="25"/>
      <c r="H47" s="24" t="s">
        <v>330</v>
      </c>
      <c r="I47" s="24" t="s">
        <v>329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s="5" customFormat="1" x14ac:dyDescent="0.2">
      <c r="A48" s="20"/>
      <c r="B48" s="20"/>
      <c r="C48" s="20"/>
      <c r="D48" s="22">
        <f t="shared" ref="D48:D61" si="1">D47+0.01</f>
        <v>0.87000000000000022</v>
      </c>
      <c r="E48" s="20">
        <v>28</v>
      </c>
      <c r="F48" s="24"/>
      <c r="G48" s="25"/>
      <c r="H48" s="24" t="s">
        <v>214</v>
      </c>
      <c r="I48" s="24" t="s">
        <v>213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s="5" customFormat="1" x14ac:dyDescent="0.2">
      <c r="A49" s="20"/>
      <c r="B49" s="20"/>
      <c r="C49" s="20"/>
      <c r="D49" s="22">
        <f t="shared" si="1"/>
        <v>0.88000000000000023</v>
      </c>
      <c r="E49" s="20">
        <v>29</v>
      </c>
      <c r="F49" s="24"/>
      <c r="G49" s="25"/>
      <c r="H49" s="24" t="s">
        <v>320</v>
      </c>
      <c r="I49" s="24" t="s">
        <v>319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s="5" customFormat="1" x14ac:dyDescent="0.2">
      <c r="A50" s="20"/>
      <c r="B50" s="20"/>
      <c r="C50" s="20"/>
      <c r="D50" s="22">
        <f t="shared" si="1"/>
        <v>0.89000000000000024</v>
      </c>
      <c r="E50" s="20">
        <v>30</v>
      </c>
      <c r="F50" s="24"/>
      <c r="G50" s="25"/>
      <c r="H50" s="24" t="s">
        <v>368</v>
      </c>
      <c r="I50" s="24" t="s">
        <v>367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s="5" customFormat="1" x14ac:dyDescent="0.2">
      <c r="A51" s="20"/>
      <c r="B51" s="20"/>
      <c r="C51" s="20"/>
      <c r="D51" s="22">
        <f t="shared" si="1"/>
        <v>0.90000000000000024</v>
      </c>
      <c r="E51" s="20">
        <v>31</v>
      </c>
      <c r="F51" s="24"/>
      <c r="G51" s="25"/>
      <c r="H51" s="24" t="s">
        <v>374</v>
      </c>
      <c r="I51" s="24" t="s">
        <v>373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s="5" customFormat="1" x14ac:dyDescent="0.2">
      <c r="A52" s="20"/>
      <c r="B52" s="20"/>
      <c r="C52" s="20"/>
      <c r="D52" s="22">
        <f t="shared" si="1"/>
        <v>0.91000000000000025</v>
      </c>
      <c r="E52" s="20">
        <v>32</v>
      </c>
      <c r="F52" s="24"/>
      <c r="G52" s="25"/>
      <c r="H52" s="24" t="s">
        <v>284</v>
      </c>
      <c r="I52" s="24" t="s">
        <v>283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s="5" customFormat="1" x14ac:dyDescent="0.2">
      <c r="A53" s="20"/>
      <c r="B53" s="20"/>
      <c r="C53" s="20"/>
      <c r="D53" s="22">
        <f t="shared" si="1"/>
        <v>0.92000000000000026</v>
      </c>
      <c r="E53" s="20">
        <v>33</v>
      </c>
      <c r="F53" s="24"/>
      <c r="G53" s="25"/>
      <c r="H53" s="24" t="s">
        <v>71</v>
      </c>
      <c r="I53" s="24" t="s">
        <v>70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s="5" customFormat="1" x14ac:dyDescent="0.2">
      <c r="A54" s="20"/>
      <c r="B54" s="20"/>
      <c r="C54" s="20"/>
      <c r="D54" s="22">
        <f t="shared" si="1"/>
        <v>0.93000000000000027</v>
      </c>
      <c r="E54" s="20">
        <v>34</v>
      </c>
      <c r="F54" s="24"/>
      <c r="G54" s="25"/>
      <c r="H54" s="24" t="s">
        <v>422</v>
      </c>
      <c r="I54" s="24" t="s">
        <v>421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s="5" customFormat="1" x14ac:dyDescent="0.2">
      <c r="A55" s="20"/>
      <c r="B55" s="20"/>
      <c r="C55" s="20"/>
      <c r="D55" s="22">
        <f>D54+0.01</f>
        <v>0.94000000000000028</v>
      </c>
      <c r="E55" s="20">
        <v>35</v>
      </c>
      <c r="F55" s="24"/>
      <c r="G55" s="25"/>
      <c r="H55" s="24" t="s">
        <v>310</v>
      </c>
      <c r="I55" s="24" t="s">
        <v>309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s="5" customFormat="1" x14ac:dyDescent="0.2">
      <c r="A56" s="20"/>
      <c r="B56" s="20"/>
      <c r="C56" s="20"/>
      <c r="D56" s="22">
        <f t="shared" si="1"/>
        <v>0.95000000000000029</v>
      </c>
      <c r="E56" s="20">
        <v>36</v>
      </c>
      <c r="F56" s="24"/>
      <c r="G56" s="25"/>
      <c r="H56" s="24" t="s">
        <v>238</v>
      </c>
      <c r="I56" s="24" t="s">
        <v>237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s="5" customFormat="1" x14ac:dyDescent="0.2">
      <c r="A57" s="20"/>
      <c r="B57" s="20"/>
      <c r="C57" s="20"/>
      <c r="D57" s="22">
        <f t="shared" si="1"/>
        <v>0.9600000000000003</v>
      </c>
      <c r="E57" s="20">
        <v>37</v>
      </c>
      <c r="F57" s="24"/>
      <c r="G57" s="25"/>
      <c r="H57" s="24" t="s">
        <v>207</v>
      </c>
      <c r="I57" s="24" t="s">
        <v>206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s="5" customFormat="1" x14ac:dyDescent="0.2">
      <c r="A58" s="20"/>
      <c r="B58" s="20"/>
      <c r="C58" s="20"/>
      <c r="D58" s="22">
        <f t="shared" si="1"/>
        <v>0.97000000000000031</v>
      </c>
      <c r="E58" s="20">
        <v>38</v>
      </c>
      <c r="F58" s="24"/>
      <c r="G58" s="25"/>
      <c r="H58" s="24" t="s">
        <v>187</v>
      </c>
      <c r="I58" s="24" t="s">
        <v>186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s="5" customFormat="1" x14ac:dyDescent="0.2">
      <c r="A59" s="20"/>
      <c r="B59" s="20"/>
      <c r="C59" s="20"/>
      <c r="D59" s="22">
        <f t="shared" si="1"/>
        <v>0.98000000000000032</v>
      </c>
      <c r="E59" s="20">
        <v>39</v>
      </c>
      <c r="F59" s="24"/>
      <c r="G59" s="25"/>
      <c r="H59" s="24" t="s">
        <v>296</v>
      </c>
      <c r="I59" s="24" t="s">
        <v>295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s="5" customFormat="1" x14ac:dyDescent="0.2">
      <c r="A60" s="20"/>
      <c r="B60" s="20"/>
      <c r="C60" s="20"/>
      <c r="D60" s="22">
        <f>D59+0.01</f>
        <v>0.99000000000000032</v>
      </c>
      <c r="E60" s="20">
        <v>40</v>
      </c>
      <c r="F60" s="24"/>
      <c r="G60" s="25"/>
      <c r="H60" s="24" t="s">
        <v>328</v>
      </c>
      <c r="I60" s="24" t="s">
        <v>327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s="5" customFormat="1" x14ac:dyDescent="0.2">
      <c r="A61" s="20"/>
      <c r="B61" s="20"/>
      <c r="C61" s="20"/>
      <c r="D61" s="22">
        <f t="shared" si="1"/>
        <v>1.0000000000000002</v>
      </c>
      <c r="E61" s="20">
        <v>41</v>
      </c>
      <c r="F61" s="24"/>
      <c r="G61" s="25"/>
      <c r="H61" s="24" t="s">
        <v>266</v>
      </c>
      <c r="I61" s="24" t="s">
        <v>265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s="5" customFormat="1" x14ac:dyDescent="0.2">
      <c r="A62" s="25"/>
      <c r="B62" s="25"/>
      <c r="C62" s="25"/>
      <c r="D62" s="25"/>
      <c r="E62" s="20">
        <v>42</v>
      </c>
      <c r="F62" s="24"/>
      <c r="G62" s="25"/>
      <c r="H62" s="24" t="s">
        <v>314</v>
      </c>
      <c r="I62" s="24" t="s">
        <v>313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s="5" customFormat="1" x14ac:dyDescent="0.2">
      <c r="A63" s="25"/>
      <c r="B63" s="25"/>
      <c r="C63" s="25"/>
      <c r="D63" s="25"/>
      <c r="E63" s="20">
        <v>43</v>
      </c>
      <c r="F63" s="24"/>
      <c r="G63" s="25"/>
      <c r="H63" s="24" t="s">
        <v>79</v>
      </c>
      <c r="I63" s="24" t="s">
        <v>78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s="5" customFormat="1" x14ac:dyDescent="0.2">
      <c r="A64" s="25"/>
      <c r="B64" s="25"/>
      <c r="C64" s="25"/>
      <c r="D64" s="25"/>
      <c r="E64" s="20">
        <v>44</v>
      </c>
      <c r="F64" s="24"/>
      <c r="G64" s="25"/>
      <c r="H64" s="24" t="s">
        <v>53</v>
      </c>
      <c r="I64" s="24" t="s">
        <v>52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s="5" customFormat="1" x14ac:dyDescent="0.2">
      <c r="A65" s="25"/>
      <c r="B65" s="25"/>
      <c r="C65" s="25"/>
      <c r="D65" s="25"/>
      <c r="E65" s="20">
        <v>45</v>
      </c>
      <c r="F65" s="24"/>
      <c r="G65" s="25"/>
      <c r="H65" s="24" t="s">
        <v>171</v>
      </c>
      <c r="I65" s="24" t="s">
        <v>170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s="5" customFormat="1" x14ac:dyDescent="0.2">
      <c r="A66" s="25"/>
      <c r="B66" s="25"/>
      <c r="C66" s="25"/>
      <c r="D66" s="25"/>
      <c r="E66" s="20">
        <v>46</v>
      </c>
      <c r="F66" s="24"/>
      <c r="G66" s="25"/>
      <c r="H66" s="24" t="s">
        <v>268</v>
      </c>
      <c r="I66" s="24" t="s">
        <v>267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s="5" customFormat="1" x14ac:dyDescent="0.2">
      <c r="A67" s="25"/>
      <c r="B67" s="25"/>
      <c r="C67" s="25"/>
      <c r="D67" s="25"/>
      <c r="E67" s="20">
        <v>47</v>
      </c>
      <c r="F67" s="24"/>
      <c r="G67" s="25"/>
      <c r="H67" s="24" t="s">
        <v>143</v>
      </c>
      <c r="I67" s="24" t="s">
        <v>142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s="5" customFormat="1" x14ac:dyDescent="0.2">
      <c r="A68" s="25"/>
      <c r="B68" s="25"/>
      <c r="C68" s="25"/>
      <c r="D68" s="25"/>
      <c r="E68" s="20">
        <v>48</v>
      </c>
      <c r="F68" s="24"/>
      <c r="G68" s="25"/>
      <c r="H68" s="24" t="s">
        <v>159</v>
      </c>
      <c r="I68" s="24" t="s">
        <v>158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s="5" customFormat="1" x14ac:dyDescent="0.2">
      <c r="A69" s="25"/>
      <c r="B69" s="25"/>
      <c r="C69" s="25"/>
      <c r="D69" s="25"/>
      <c r="E69" s="20">
        <v>49</v>
      </c>
      <c r="F69" s="24"/>
      <c r="G69" s="25"/>
      <c r="H69" s="24" t="s">
        <v>155</v>
      </c>
      <c r="I69" s="24" t="s">
        <v>154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s="5" customFormat="1" x14ac:dyDescent="0.2">
      <c r="A70" s="25"/>
      <c r="B70" s="25"/>
      <c r="C70" s="25"/>
      <c r="D70" s="25"/>
      <c r="E70" s="20">
        <v>50</v>
      </c>
      <c r="F70" s="24"/>
      <c r="G70" s="25"/>
      <c r="H70" s="24" t="s">
        <v>336</v>
      </c>
      <c r="I70" s="24" t="s">
        <v>335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s="5" customFormat="1" x14ac:dyDescent="0.2">
      <c r="A71" s="25"/>
      <c r="B71" s="25"/>
      <c r="C71" s="25"/>
      <c r="D71" s="25"/>
      <c r="E71" s="20"/>
      <c r="F71" s="24"/>
      <c r="G71" s="25"/>
      <c r="H71" s="24" t="s">
        <v>56</v>
      </c>
      <c r="I71" s="24" t="s">
        <v>55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s="5" customFormat="1" x14ac:dyDescent="0.2">
      <c r="A72" s="25"/>
      <c r="B72" s="25"/>
      <c r="C72" s="25"/>
      <c r="D72" s="25"/>
      <c r="E72" s="20"/>
      <c r="F72" s="24"/>
      <c r="G72" s="25"/>
      <c r="H72" s="24" t="s">
        <v>304</v>
      </c>
      <c r="I72" s="24" t="s">
        <v>303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s="5" customFormat="1" x14ac:dyDescent="0.2">
      <c r="A73" s="25"/>
      <c r="B73" s="25"/>
      <c r="C73" s="25"/>
      <c r="D73" s="25"/>
      <c r="E73" s="20"/>
      <c r="F73" s="24"/>
      <c r="G73" s="25"/>
      <c r="H73" s="24" t="s">
        <v>109</v>
      </c>
      <c r="I73" s="24" t="s">
        <v>108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s="5" customFormat="1" x14ac:dyDescent="0.2">
      <c r="A74" s="25"/>
      <c r="B74" s="25"/>
      <c r="C74" s="25"/>
      <c r="D74" s="25"/>
      <c r="E74" s="20"/>
      <c r="F74" s="24"/>
      <c r="G74" s="25"/>
      <c r="H74" s="24" t="s">
        <v>65</v>
      </c>
      <c r="I74" s="24" t="s">
        <v>3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s="5" customFormat="1" x14ac:dyDescent="0.2">
      <c r="A75" s="25"/>
      <c r="B75" s="25"/>
      <c r="C75" s="25"/>
      <c r="D75" s="25"/>
      <c r="E75" s="20"/>
      <c r="F75" s="24"/>
      <c r="G75" s="25"/>
      <c r="H75" s="24" t="s">
        <v>302</v>
      </c>
      <c r="I75" s="24" t="s">
        <v>301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s="5" customFormat="1" x14ac:dyDescent="0.2">
      <c r="A76" s="25"/>
      <c r="B76" s="25"/>
      <c r="C76" s="25"/>
      <c r="D76" s="25"/>
      <c r="E76" s="20"/>
      <c r="F76" s="24"/>
      <c r="G76" s="25"/>
      <c r="H76" s="24" t="s">
        <v>224</v>
      </c>
      <c r="I76" s="24" t="s">
        <v>223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s="5" customFormat="1" x14ac:dyDescent="0.2">
      <c r="A77" s="25"/>
      <c r="B77" s="25"/>
      <c r="C77" s="25"/>
      <c r="D77" s="25"/>
      <c r="E77" s="20"/>
      <c r="F77" s="24"/>
      <c r="G77" s="25"/>
      <c r="H77" s="24" t="s">
        <v>54</v>
      </c>
      <c r="I77" s="24" t="s">
        <v>52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s="5" customFormat="1" x14ac:dyDescent="0.2">
      <c r="A78" s="25"/>
      <c r="B78" s="25"/>
      <c r="C78" s="25"/>
      <c r="D78" s="25"/>
      <c r="E78" s="20"/>
      <c r="F78" s="24"/>
      <c r="G78" s="25"/>
      <c r="H78" s="24" t="s">
        <v>392</v>
      </c>
      <c r="I78" s="24" t="s">
        <v>391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s="5" customFormat="1" x14ac:dyDescent="0.2">
      <c r="A79" s="25"/>
      <c r="B79" s="25"/>
      <c r="C79" s="25"/>
      <c r="D79" s="25"/>
      <c r="E79" s="20"/>
      <c r="F79" s="24"/>
      <c r="G79" s="25"/>
      <c r="H79" s="24" t="s">
        <v>135</v>
      </c>
      <c r="I79" s="24" t="s">
        <v>134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s="5" customFormat="1" x14ac:dyDescent="0.2">
      <c r="A80" s="25"/>
      <c r="B80" s="25"/>
      <c r="C80" s="25"/>
      <c r="D80" s="25"/>
      <c r="E80" s="20"/>
      <c r="F80" s="24"/>
      <c r="G80" s="25"/>
      <c r="H80" s="24" t="s">
        <v>414</v>
      </c>
      <c r="I80" s="24" t="s">
        <v>413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s="5" customFormat="1" x14ac:dyDescent="0.2">
      <c r="A81" s="25"/>
      <c r="B81" s="25"/>
      <c r="C81" s="25"/>
      <c r="D81" s="25"/>
      <c r="E81" s="20"/>
      <c r="F81" s="24"/>
      <c r="G81" s="25"/>
      <c r="H81" s="24" t="s">
        <v>89</v>
      </c>
      <c r="I81" s="24" t="s">
        <v>88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s="5" customFormat="1" x14ac:dyDescent="0.2">
      <c r="A82" s="25"/>
      <c r="B82" s="25"/>
      <c r="C82" s="25"/>
      <c r="D82" s="25"/>
      <c r="E82" s="20"/>
      <c r="F82" s="24"/>
      <c r="G82" s="25"/>
      <c r="H82" s="24" t="s">
        <v>161</v>
      </c>
      <c r="I82" s="24" t="s">
        <v>160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s="5" customFormat="1" x14ac:dyDescent="0.2">
      <c r="A83" s="25"/>
      <c r="B83" s="25"/>
      <c r="C83" s="25"/>
      <c r="D83" s="25"/>
      <c r="E83" s="20"/>
      <c r="F83" s="24"/>
      <c r="G83" s="25"/>
      <c r="H83" s="24" t="s">
        <v>276</v>
      </c>
      <c r="I83" s="24" t="s">
        <v>275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s="5" customFormat="1" x14ac:dyDescent="0.2">
      <c r="A84" s="25"/>
      <c r="B84" s="25"/>
      <c r="C84" s="25"/>
      <c r="D84" s="25"/>
      <c r="E84" s="20"/>
      <c r="F84" s="24"/>
      <c r="G84" s="25"/>
      <c r="H84" s="24" t="s">
        <v>350</v>
      </c>
      <c r="I84" s="24" t="s">
        <v>349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s="5" customFormat="1" x14ac:dyDescent="0.2">
      <c r="A85" s="25"/>
      <c r="B85" s="25"/>
      <c r="C85" s="25"/>
      <c r="D85" s="25"/>
      <c r="E85" s="20"/>
      <c r="F85" s="24"/>
      <c r="G85" s="25"/>
      <c r="H85" s="24" t="s">
        <v>103</v>
      </c>
      <c r="I85" s="24" t="s">
        <v>102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s="5" customFormat="1" x14ac:dyDescent="0.2">
      <c r="A86" s="25"/>
      <c r="B86" s="25"/>
      <c r="C86" s="25"/>
      <c r="D86" s="25"/>
      <c r="E86" s="20"/>
      <c r="F86" s="24"/>
      <c r="G86" s="25"/>
      <c r="H86" s="24" t="s">
        <v>236</v>
      </c>
      <c r="I86" s="24" t="s">
        <v>235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s="5" customFormat="1" x14ac:dyDescent="0.2">
      <c r="A87" s="25"/>
      <c r="B87" s="25"/>
      <c r="C87" s="25"/>
      <c r="D87" s="25"/>
      <c r="E87" s="20"/>
      <c r="F87" s="24"/>
      <c r="G87" s="25"/>
      <c r="H87" s="24" t="s">
        <v>390</v>
      </c>
      <c r="I87" s="24" t="s">
        <v>389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s="5" customFormat="1" x14ac:dyDescent="0.2">
      <c r="A88" s="25"/>
      <c r="B88" s="25"/>
      <c r="C88" s="25"/>
      <c r="D88" s="25"/>
      <c r="E88" s="20"/>
      <c r="F88" s="24"/>
      <c r="G88" s="25"/>
      <c r="H88" s="24" t="s">
        <v>324</v>
      </c>
      <c r="I88" s="24" t="s">
        <v>323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s="5" customFormat="1" x14ac:dyDescent="0.2">
      <c r="A89" s="25"/>
      <c r="B89" s="25"/>
      <c r="C89" s="25"/>
      <c r="D89" s="25"/>
      <c r="E89" s="20"/>
      <c r="F89" s="24"/>
      <c r="G89" s="25"/>
      <c r="H89" s="24" t="s">
        <v>326</v>
      </c>
      <c r="I89" s="24" t="s">
        <v>325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s="5" customFormat="1" x14ac:dyDescent="0.2">
      <c r="A90" s="25"/>
      <c r="B90" s="25"/>
      <c r="C90" s="25"/>
      <c r="D90" s="25"/>
      <c r="E90" s="20"/>
      <c r="F90" s="24"/>
      <c r="G90" s="25"/>
      <c r="H90" s="24" t="s">
        <v>428</v>
      </c>
      <c r="I90" s="24" t="s">
        <v>427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s="5" customFormat="1" x14ac:dyDescent="0.2">
      <c r="A91" s="25"/>
      <c r="B91" s="25"/>
      <c r="C91" s="25"/>
      <c r="D91" s="25"/>
      <c r="E91" s="20"/>
      <c r="F91" s="24"/>
      <c r="G91" s="25"/>
      <c r="H91" s="24" t="s">
        <v>230</v>
      </c>
      <c r="I91" s="24" t="s">
        <v>229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s="5" customFormat="1" x14ac:dyDescent="0.2">
      <c r="A92" s="25"/>
      <c r="B92" s="25"/>
      <c r="C92" s="25"/>
      <c r="D92" s="25"/>
      <c r="E92" s="20"/>
      <c r="F92" s="24"/>
      <c r="G92" s="25"/>
      <c r="H92" s="24" t="s">
        <v>58</v>
      </c>
      <c r="I92" s="24" t="s">
        <v>57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s="5" customFormat="1" x14ac:dyDescent="0.2">
      <c r="A93" s="25"/>
      <c r="B93" s="25"/>
      <c r="C93" s="25"/>
      <c r="D93" s="25"/>
      <c r="E93" s="20"/>
      <c r="F93" s="24"/>
      <c r="G93" s="25"/>
      <c r="H93" s="24" t="s">
        <v>51</v>
      </c>
      <c r="I93" s="24" t="s">
        <v>50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s="5" customFormat="1" x14ac:dyDescent="0.2">
      <c r="A94" s="25"/>
      <c r="B94" s="25"/>
      <c r="C94" s="25"/>
      <c r="D94" s="25"/>
      <c r="E94" s="20"/>
      <c r="F94" s="24"/>
      <c r="G94" s="25"/>
      <c r="H94" s="24" t="s">
        <v>113</v>
      </c>
      <c r="I94" s="24" t="s">
        <v>112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s="5" customFormat="1" x14ac:dyDescent="0.2">
      <c r="A95" s="25"/>
      <c r="B95" s="25"/>
      <c r="C95" s="25"/>
      <c r="D95" s="25"/>
      <c r="E95" s="20"/>
      <c r="F95" s="24"/>
      <c r="G95" s="25"/>
      <c r="H95" s="24" t="s">
        <v>177</v>
      </c>
      <c r="I95" s="24" t="s">
        <v>176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s="5" customFormat="1" x14ac:dyDescent="0.2">
      <c r="A96" s="25"/>
      <c r="B96" s="25"/>
      <c r="C96" s="25"/>
      <c r="D96" s="25"/>
      <c r="E96" s="20"/>
      <c r="F96" s="24"/>
      <c r="G96" s="25"/>
      <c r="H96" s="24" t="s">
        <v>292</v>
      </c>
      <c r="I96" s="24" t="s">
        <v>291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s="5" customFormat="1" x14ac:dyDescent="0.2">
      <c r="A97" s="25"/>
      <c r="B97" s="25"/>
      <c r="C97" s="25"/>
      <c r="D97" s="25"/>
      <c r="E97" s="20"/>
      <c r="F97" s="24"/>
      <c r="G97" s="25"/>
      <c r="H97" s="24" t="s">
        <v>232</v>
      </c>
      <c r="I97" s="24" t="s">
        <v>231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s="5" customFormat="1" x14ac:dyDescent="0.2">
      <c r="A98" s="25"/>
      <c r="B98" s="25"/>
      <c r="C98" s="25"/>
      <c r="D98" s="25"/>
      <c r="E98" s="20"/>
      <c r="F98" s="24"/>
      <c r="G98" s="25"/>
      <c r="H98" s="24" t="s">
        <v>173</v>
      </c>
      <c r="I98" s="24" t="s">
        <v>172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s="5" customFormat="1" x14ac:dyDescent="0.2">
      <c r="A99" s="25"/>
      <c r="B99" s="25"/>
      <c r="C99" s="25"/>
      <c r="D99" s="25"/>
      <c r="E99" s="20"/>
      <c r="F99" s="24"/>
      <c r="G99" s="25"/>
      <c r="H99" s="24" t="s">
        <v>298</v>
      </c>
      <c r="I99" s="24" t="s">
        <v>297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s="5" customFormat="1" x14ac:dyDescent="0.2">
      <c r="A100" s="25"/>
      <c r="B100" s="25"/>
      <c r="C100" s="25"/>
      <c r="D100" s="25"/>
      <c r="E100" s="20"/>
      <c r="F100" s="24"/>
      <c r="G100" s="25"/>
      <c r="H100" s="24" t="s">
        <v>175</v>
      </c>
      <c r="I100" s="24" t="s">
        <v>174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s="5" customFormat="1" x14ac:dyDescent="0.2">
      <c r="A101" s="25"/>
      <c r="B101" s="25"/>
      <c r="C101" s="25"/>
      <c r="D101" s="25"/>
      <c r="E101" s="20"/>
      <c r="F101" s="24"/>
      <c r="G101" s="25"/>
      <c r="H101" s="24" t="s">
        <v>133</v>
      </c>
      <c r="I101" s="24" t="s">
        <v>132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s="5" customFormat="1" x14ac:dyDescent="0.2">
      <c r="A102" s="25"/>
      <c r="B102" s="25"/>
      <c r="C102" s="25"/>
      <c r="D102" s="25"/>
      <c r="E102" s="20"/>
      <c r="F102" s="24"/>
      <c r="G102" s="25"/>
      <c r="H102" s="24" t="s">
        <v>199</v>
      </c>
      <c r="I102" s="24" t="s">
        <v>198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s="5" customFormat="1" x14ac:dyDescent="0.2">
      <c r="A103" s="25"/>
      <c r="B103" s="25"/>
      <c r="C103" s="25"/>
      <c r="D103" s="25"/>
      <c r="E103" s="20"/>
      <c r="F103" s="24"/>
      <c r="G103" s="25"/>
      <c r="H103" s="24" t="s">
        <v>141</v>
      </c>
      <c r="I103" s="24" t="s">
        <v>140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s="5" customFormat="1" x14ac:dyDescent="0.2">
      <c r="A104" s="25"/>
      <c r="B104" s="25"/>
      <c r="C104" s="25"/>
      <c r="D104" s="25"/>
      <c r="E104" s="20"/>
      <c r="F104" s="24"/>
      <c r="G104" s="25"/>
      <c r="H104" s="24" t="s">
        <v>346</v>
      </c>
      <c r="I104" s="24" t="s">
        <v>345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s="5" customFormat="1" x14ac:dyDescent="0.2">
      <c r="A105" s="25"/>
      <c r="B105" s="25"/>
      <c r="C105" s="25"/>
      <c r="D105" s="25"/>
      <c r="E105" s="20"/>
      <c r="F105" s="24"/>
      <c r="G105" s="25"/>
      <c r="H105" s="24" t="s">
        <v>197</v>
      </c>
      <c r="I105" s="24" t="s">
        <v>196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1:19" s="5" customFormat="1" x14ac:dyDescent="0.2">
      <c r="A106" s="25"/>
      <c r="B106" s="25"/>
      <c r="C106" s="25"/>
      <c r="D106" s="25"/>
      <c r="E106" s="20"/>
      <c r="F106" s="24"/>
      <c r="G106" s="25"/>
      <c r="H106" s="24" t="s">
        <v>117</v>
      </c>
      <c r="I106" s="24" t="s">
        <v>116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1:19" s="5" customFormat="1" x14ac:dyDescent="0.2">
      <c r="A107" s="25"/>
      <c r="B107" s="25"/>
      <c r="C107" s="25"/>
      <c r="D107" s="25"/>
      <c r="E107" s="20"/>
      <c r="F107" s="24"/>
      <c r="G107" s="25"/>
      <c r="H107" s="24" t="s">
        <v>38</v>
      </c>
      <c r="I107" s="24" t="s">
        <v>37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1:19" s="5" customFormat="1" x14ac:dyDescent="0.2">
      <c r="A108" s="25"/>
      <c r="B108" s="25"/>
      <c r="C108" s="25"/>
      <c r="D108" s="25"/>
      <c r="E108" s="20"/>
      <c r="F108" s="24"/>
      <c r="G108" s="25"/>
      <c r="H108" s="24" t="s">
        <v>149</v>
      </c>
      <c r="I108" s="24" t="s">
        <v>148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s="5" customFormat="1" x14ac:dyDescent="0.2">
      <c r="A109" s="25"/>
      <c r="B109" s="25"/>
      <c r="C109" s="25"/>
      <c r="D109" s="25"/>
      <c r="E109" s="20"/>
      <c r="F109" s="24"/>
      <c r="G109" s="25"/>
      <c r="H109" s="24" t="s">
        <v>234</v>
      </c>
      <c r="I109" s="24" t="s">
        <v>233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1:19" s="5" customFormat="1" x14ac:dyDescent="0.2">
      <c r="A110" s="25"/>
      <c r="B110" s="25"/>
      <c r="C110" s="25"/>
      <c r="D110" s="25"/>
      <c r="E110" s="20"/>
      <c r="F110" s="24"/>
      <c r="G110" s="25"/>
      <c r="H110" s="24" t="s">
        <v>360</v>
      </c>
      <c r="I110" s="24" t="s">
        <v>359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1:19" s="5" customFormat="1" x14ac:dyDescent="0.2">
      <c r="A111" s="25"/>
      <c r="B111" s="25"/>
      <c r="C111" s="25"/>
      <c r="D111" s="25"/>
      <c r="E111" s="20"/>
      <c r="F111" s="24"/>
      <c r="G111" s="25"/>
      <c r="H111" s="24" t="s">
        <v>264</v>
      </c>
      <c r="I111" s="24" t="s">
        <v>263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s="5" customFormat="1" x14ac:dyDescent="0.2">
      <c r="A112" s="25"/>
      <c r="B112" s="25"/>
      <c r="C112" s="25"/>
      <c r="D112" s="25"/>
      <c r="E112" s="20"/>
      <c r="F112" s="24"/>
      <c r="G112" s="25"/>
      <c r="H112" s="24" t="s">
        <v>340</v>
      </c>
      <c r="I112" s="24" t="s">
        <v>339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1:19" s="5" customFormat="1" x14ac:dyDescent="0.2">
      <c r="A113" s="25"/>
      <c r="B113" s="25"/>
      <c r="C113" s="25"/>
      <c r="D113" s="25"/>
      <c r="E113" s="20"/>
      <c r="F113" s="24"/>
      <c r="G113" s="25"/>
      <c r="H113" s="24" t="s">
        <v>165</v>
      </c>
      <c r="I113" s="24" t="s">
        <v>164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s="5" customFormat="1" x14ac:dyDescent="0.2">
      <c r="A114" s="25"/>
      <c r="B114" s="25"/>
      <c r="C114" s="25"/>
      <c r="D114" s="25"/>
      <c r="E114" s="20"/>
      <c r="F114" s="24"/>
      <c r="G114" s="25"/>
      <c r="H114" s="24" t="s">
        <v>274</v>
      </c>
      <c r="I114" s="24" t="s">
        <v>273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1:19" s="5" customFormat="1" x14ac:dyDescent="0.2">
      <c r="A115" s="25"/>
      <c r="B115" s="25"/>
      <c r="C115" s="25"/>
      <c r="D115" s="25"/>
      <c r="E115" s="20"/>
      <c r="F115" s="24"/>
      <c r="G115" s="25"/>
      <c r="H115" s="24" t="s">
        <v>77</v>
      </c>
      <c r="I115" s="24" t="s">
        <v>76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s="5" customFormat="1" x14ac:dyDescent="0.2">
      <c r="A116" s="25"/>
      <c r="B116" s="25"/>
      <c r="C116" s="25"/>
      <c r="D116" s="25"/>
      <c r="E116" s="20"/>
      <c r="F116" s="24"/>
      <c r="G116" s="25"/>
      <c r="H116" s="24" t="s">
        <v>47</v>
      </c>
      <c r="I116" s="24" t="s">
        <v>46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1:19" s="5" customFormat="1" x14ac:dyDescent="0.2">
      <c r="A117" s="25"/>
      <c r="B117" s="25"/>
      <c r="C117" s="25"/>
      <c r="D117" s="25"/>
      <c r="E117" s="20"/>
      <c r="F117" s="24"/>
      <c r="G117" s="25"/>
      <c r="H117" s="24" t="s">
        <v>362</v>
      </c>
      <c r="I117" s="24" t="s">
        <v>361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s="5" customFormat="1" x14ac:dyDescent="0.2">
      <c r="A118" s="25"/>
      <c r="B118" s="25"/>
      <c r="C118" s="25"/>
      <c r="D118" s="25"/>
      <c r="E118" s="20"/>
      <c r="F118" s="24"/>
      <c r="G118" s="25"/>
      <c r="H118" s="24" t="s">
        <v>332</v>
      </c>
      <c r="I118" s="24" t="s">
        <v>331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s="5" customFormat="1" x14ac:dyDescent="0.2">
      <c r="A119" s="25"/>
      <c r="B119" s="25"/>
      <c r="C119" s="25"/>
      <c r="D119" s="25"/>
      <c r="E119" s="20"/>
      <c r="F119" s="24"/>
      <c r="G119" s="25"/>
      <c r="H119" s="24" t="s">
        <v>406</v>
      </c>
      <c r="I119" s="24" t="s">
        <v>405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s="5" customFormat="1" x14ac:dyDescent="0.2">
      <c r="A120" s="25"/>
      <c r="B120" s="25"/>
      <c r="C120" s="25"/>
      <c r="D120" s="25"/>
      <c r="E120" s="20"/>
      <c r="F120" s="24"/>
      <c r="G120" s="25"/>
      <c r="H120" s="24" t="s">
        <v>384</v>
      </c>
      <c r="I120" s="24" t="s">
        <v>383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:19" s="5" customFormat="1" x14ac:dyDescent="0.2">
      <c r="A121" s="25"/>
      <c r="B121" s="25"/>
      <c r="C121" s="25"/>
      <c r="D121" s="25"/>
      <c r="E121" s="20"/>
      <c r="F121" s="24"/>
      <c r="G121" s="25"/>
      <c r="H121" s="24" t="s">
        <v>151</v>
      </c>
      <c r="I121" s="24" t="s">
        <v>150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:19" s="5" customFormat="1" x14ac:dyDescent="0.2">
      <c r="A122" s="25"/>
      <c r="B122" s="25"/>
      <c r="C122" s="25"/>
      <c r="D122" s="25"/>
      <c r="E122" s="20"/>
      <c r="F122" s="24"/>
      <c r="G122" s="25"/>
      <c r="H122" s="24" t="s">
        <v>260</v>
      </c>
      <c r="I122" s="24" t="s">
        <v>259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s="5" customFormat="1" x14ac:dyDescent="0.2">
      <c r="A123" s="25"/>
      <c r="B123" s="25"/>
      <c r="C123" s="25"/>
      <c r="D123" s="25"/>
      <c r="E123" s="20"/>
      <c r="F123" s="24"/>
      <c r="G123" s="25"/>
      <c r="H123" s="24" t="s">
        <v>270</v>
      </c>
      <c r="I123" s="24" t="s">
        <v>269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s="5" customFormat="1" x14ac:dyDescent="0.2">
      <c r="A124" s="25"/>
      <c r="B124" s="25"/>
      <c r="C124" s="25"/>
      <c r="D124" s="25"/>
      <c r="E124" s="20"/>
      <c r="F124" s="24"/>
      <c r="G124" s="25"/>
      <c r="H124" s="24" t="s">
        <v>81</v>
      </c>
      <c r="I124" s="24" t="s">
        <v>80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s="5" customFormat="1" x14ac:dyDescent="0.2">
      <c r="A125" s="25"/>
      <c r="B125" s="25"/>
      <c r="C125" s="25"/>
      <c r="D125" s="25"/>
      <c r="E125" s="20"/>
      <c r="F125" s="24"/>
      <c r="G125" s="25"/>
      <c r="H125" s="24" t="s">
        <v>75</v>
      </c>
      <c r="I125" s="24" t="s">
        <v>74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:19" s="5" customFormat="1" x14ac:dyDescent="0.2">
      <c r="A126" s="25"/>
      <c r="B126" s="25"/>
      <c r="C126" s="25"/>
      <c r="D126" s="25"/>
      <c r="E126" s="20"/>
      <c r="F126" s="24"/>
      <c r="G126" s="25"/>
      <c r="H126" s="24" t="s">
        <v>364</v>
      </c>
      <c r="I126" s="24" t="s">
        <v>363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:19" s="5" customFormat="1" x14ac:dyDescent="0.2">
      <c r="A127" s="25"/>
      <c r="B127" s="25"/>
      <c r="C127" s="25"/>
      <c r="D127" s="25"/>
      <c r="E127" s="20"/>
      <c r="F127" s="24"/>
      <c r="G127" s="25"/>
      <c r="H127" s="24" t="s">
        <v>121</v>
      </c>
      <c r="I127" s="24" t="s">
        <v>120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:19" s="5" customFormat="1" x14ac:dyDescent="0.2">
      <c r="A128" s="25"/>
      <c r="B128" s="25"/>
      <c r="C128" s="25"/>
      <c r="D128" s="25"/>
      <c r="E128" s="20"/>
      <c r="F128" s="24"/>
      <c r="G128" s="25"/>
      <c r="H128" s="24" t="s">
        <v>189</v>
      </c>
      <c r="I128" s="24" t="s">
        <v>188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:19" s="5" customFormat="1" x14ac:dyDescent="0.2">
      <c r="A129" s="25"/>
      <c r="B129" s="25"/>
      <c r="C129" s="25"/>
      <c r="D129" s="25"/>
      <c r="E129" s="20"/>
      <c r="F129" s="24"/>
      <c r="G129" s="25"/>
      <c r="H129" s="24" t="s">
        <v>40</v>
      </c>
      <c r="I129" s="24" t="s">
        <v>39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19" s="5" customFormat="1" x14ac:dyDescent="0.2">
      <c r="A130" s="25"/>
      <c r="B130" s="25"/>
      <c r="C130" s="25"/>
      <c r="D130" s="25"/>
      <c r="E130" s="20"/>
      <c r="F130" s="24"/>
      <c r="G130" s="25"/>
      <c r="H130" s="24" t="s">
        <v>282</v>
      </c>
      <c r="I130" s="24" t="s">
        <v>281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s="5" customFormat="1" x14ac:dyDescent="0.2">
      <c r="A131" s="25"/>
      <c r="B131" s="25"/>
      <c r="C131" s="25"/>
      <c r="D131" s="25"/>
      <c r="E131" s="20"/>
      <c r="F131" s="24"/>
      <c r="G131" s="25"/>
      <c r="H131" s="24" t="s">
        <v>163</v>
      </c>
      <c r="I131" s="24" t="s">
        <v>162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1:19" s="5" customFormat="1" x14ac:dyDescent="0.2">
      <c r="A132" s="25"/>
      <c r="B132" s="25"/>
      <c r="C132" s="25"/>
      <c r="D132" s="25"/>
      <c r="E132" s="20"/>
      <c r="F132" s="24"/>
      <c r="G132" s="25"/>
      <c r="H132" s="24" t="s">
        <v>62</v>
      </c>
      <c r="I132" s="24" t="s">
        <v>61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1:19" s="5" customFormat="1" x14ac:dyDescent="0.2">
      <c r="A133" s="25"/>
      <c r="B133" s="25"/>
      <c r="C133" s="25"/>
      <c r="D133" s="25"/>
      <c r="E133" s="20"/>
      <c r="F133" s="24"/>
      <c r="G133" s="25"/>
      <c r="H133" s="24" t="s">
        <v>246</v>
      </c>
      <c r="I133" s="24" t="s">
        <v>245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</row>
    <row r="134" spans="1:19" s="5" customFormat="1" x14ac:dyDescent="0.2">
      <c r="A134" s="25"/>
      <c r="B134" s="25"/>
      <c r="C134" s="25"/>
      <c r="D134" s="25"/>
      <c r="E134" s="20"/>
      <c r="F134" s="24"/>
      <c r="G134" s="25"/>
      <c r="H134" s="24" t="s">
        <v>316</v>
      </c>
      <c r="I134" s="24" t="s">
        <v>315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 s="5" customFormat="1" x14ac:dyDescent="0.2">
      <c r="A135" s="25"/>
      <c r="B135" s="25"/>
      <c r="C135" s="25"/>
      <c r="D135" s="25"/>
      <c r="E135" s="20"/>
      <c r="F135" s="24"/>
      <c r="G135" s="25"/>
      <c r="H135" s="24" t="s">
        <v>119</v>
      </c>
      <c r="I135" s="24" t="s">
        <v>118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1:19" s="5" customFormat="1" x14ac:dyDescent="0.2">
      <c r="A136" s="25"/>
      <c r="B136" s="25"/>
      <c r="C136" s="25"/>
      <c r="D136" s="25"/>
      <c r="E136" s="20"/>
      <c r="F136" s="24"/>
      <c r="G136" s="25"/>
      <c r="H136" s="24" t="s">
        <v>119</v>
      </c>
      <c r="I136" s="24" t="s">
        <v>118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19" s="5" customFormat="1" x14ac:dyDescent="0.2">
      <c r="A137" s="25"/>
      <c r="B137" s="25"/>
      <c r="C137" s="25"/>
      <c r="D137" s="25"/>
      <c r="E137" s="20"/>
      <c r="F137" s="24"/>
      <c r="G137" s="25"/>
      <c r="H137" s="24" t="s">
        <v>308</v>
      </c>
      <c r="I137" s="24" t="s">
        <v>307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s="5" customFormat="1" x14ac:dyDescent="0.2">
      <c r="A138" s="25"/>
      <c r="B138" s="25"/>
      <c r="C138" s="25"/>
      <c r="D138" s="25"/>
      <c r="E138" s="20"/>
      <c r="F138" s="24"/>
      <c r="G138" s="25"/>
      <c r="H138" s="24" t="s">
        <v>95</v>
      </c>
      <c r="I138" s="24" t="s">
        <v>94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1:19" s="5" customFormat="1" x14ac:dyDescent="0.2">
      <c r="A139" s="25"/>
      <c r="B139" s="25"/>
      <c r="C139" s="25"/>
      <c r="D139" s="25"/>
      <c r="E139" s="20"/>
      <c r="F139" s="24"/>
      <c r="G139" s="25"/>
      <c r="H139" s="24" t="s">
        <v>366</v>
      </c>
      <c r="I139" s="24" t="s">
        <v>365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s="5" customFormat="1" x14ac:dyDescent="0.2">
      <c r="A140" s="25"/>
      <c r="B140" s="25"/>
      <c r="C140" s="25"/>
      <c r="D140" s="25"/>
      <c r="E140" s="20"/>
      <c r="F140" s="24"/>
      <c r="G140" s="25"/>
      <c r="H140" s="24" t="s">
        <v>97</v>
      </c>
      <c r="I140" s="24" t="s">
        <v>96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1:19" s="5" customFormat="1" x14ac:dyDescent="0.2">
      <c r="A141" s="25"/>
      <c r="B141" s="25"/>
      <c r="C141" s="25"/>
      <c r="D141" s="25"/>
      <c r="E141" s="20"/>
      <c r="F141" s="24"/>
      <c r="G141" s="25"/>
      <c r="H141" s="24" t="s">
        <v>258</v>
      </c>
      <c r="I141" s="24" t="s">
        <v>257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s="5" customFormat="1" x14ac:dyDescent="0.2">
      <c r="A142" s="25"/>
      <c r="B142" s="25"/>
      <c r="C142" s="25"/>
      <c r="D142" s="25"/>
      <c r="E142" s="20"/>
      <c r="F142" s="24"/>
      <c r="G142" s="25"/>
      <c r="H142" s="24" t="s">
        <v>386</v>
      </c>
      <c r="I142" s="24" t="s">
        <v>385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1:19" s="5" customFormat="1" x14ac:dyDescent="0.2">
      <c r="A143" s="25"/>
      <c r="B143" s="25"/>
      <c r="C143" s="25"/>
      <c r="D143" s="25"/>
      <c r="E143" s="20"/>
      <c r="F143" s="24"/>
      <c r="G143" s="25"/>
      <c r="H143" s="24" t="s">
        <v>212</v>
      </c>
      <c r="I143" s="24" t="s">
        <v>211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s="5" customFormat="1" x14ac:dyDescent="0.2">
      <c r="A144" s="25"/>
      <c r="B144" s="25"/>
      <c r="C144" s="25"/>
      <c r="D144" s="25"/>
      <c r="E144" s="20"/>
      <c r="F144" s="24"/>
      <c r="G144" s="25"/>
      <c r="H144" s="24" t="s">
        <v>60</v>
      </c>
      <c r="I144" s="24" t="s">
        <v>59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s="5" customFormat="1" x14ac:dyDescent="0.2">
      <c r="A145" s="25"/>
      <c r="B145" s="25"/>
      <c r="C145" s="25"/>
      <c r="D145" s="25"/>
      <c r="E145" s="20"/>
      <c r="F145" s="24"/>
      <c r="G145" s="25"/>
      <c r="H145" s="24" t="s">
        <v>147</v>
      </c>
      <c r="I145" s="24" t="s">
        <v>146</v>
      </c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s="5" customFormat="1" x14ac:dyDescent="0.2">
      <c r="A146" s="25"/>
      <c r="B146" s="25"/>
      <c r="C146" s="25"/>
      <c r="D146" s="25"/>
      <c r="E146" s="20"/>
      <c r="F146" s="24"/>
      <c r="G146" s="25"/>
      <c r="H146" s="24" t="s">
        <v>318</v>
      </c>
      <c r="I146" s="24" t="s">
        <v>317</v>
      </c>
      <c r="J146" s="25"/>
      <c r="K146" s="25"/>
      <c r="L146" s="25"/>
      <c r="M146" s="25"/>
      <c r="N146" s="25"/>
      <c r="O146" s="25"/>
      <c r="P146" s="25"/>
      <c r="Q146" s="25"/>
      <c r="R146" s="25"/>
      <c r="S146" s="25"/>
    </row>
    <row r="147" spans="1:19" s="5" customFormat="1" x14ac:dyDescent="0.2">
      <c r="A147" s="25"/>
      <c r="B147" s="25"/>
      <c r="C147" s="25"/>
      <c r="D147" s="25"/>
      <c r="E147" s="20"/>
      <c r="F147" s="24"/>
      <c r="G147" s="25"/>
      <c r="H147" s="24" t="s">
        <v>382</v>
      </c>
      <c r="I147" s="24" t="s">
        <v>381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s="5" customFormat="1" x14ac:dyDescent="0.2">
      <c r="A148" s="25"/>
      <c r="B148" s="25"/>
      <c r="C148" s="25"/>
      <c r="D148" s="25"/>
      <c r="E148" s="20"/>
      <c r="F148" s="24"/>
      <c r="G148" s="25"/>
      <c r="H148" s="24" t="s">
        <v>157</v>
      </c>
      <c r="I148" s="24" t="s">
        <v>156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19" s="5" customFormat="1" x14ac:dyDescent="0.2">
      <c r="A149" s="25"/>
      <c r="B149" s="25"/>
      <c r="C149" s="25"/>
      <c r="D149" s="25"/>
      <c r="E149" s="20"/>
      <c r="F149" s="24"/>
      <c r="G149" s="25"/>
      <c r="H149" s="24" t="s">
        <v>216</v>
      </c>
      <c r="I149" s="24" t="s">
        <v>215</v>
      </c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s="5" customFormat="1" x14ac:dyDescent="0.2">
      <c r="A150" s="25"/>
      <c r="B150" s="25"/>
      <c r="C150" s="25"/>
      <c r="D150" s="25"/>
      <c r="E150" s="20"/>
      <c r="F150" s="24"/>
      <c r="G150" s="25"/>
      <c r="H150" s="24" t="s">
        <v>278</v>
      </c>
      <c r="I150" s="24" t="s">
        <v>277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s="5" customFormat="1" x14ac:dyDescent="0.2">
      <c r="A151" s="25"/>
      <c r="B151" s="25"/>
      <c r="C151" s="25"/>
      <c r="D151" s="25"/>
      <c r="E151" s="20"/>
      <c r="F151" s="24"/>
      <c r="G151" s="25"/>
      <c r="H151" s="24" t="s">
        <v>334</v>
      </c>
      <c r="I151" s="24" t="s">
        <v>333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s="5" customFormat="1" x14ac:dyDescent="0.2">
      <c r="A152" s="25"/>
      <c r="B152" s="25"/>
      <c r="C152" s="25"/>
      <c r="D152" s="25"/>
      <c r="E152" s="20"/>
      <c r="F152" s="24"/>
      <c r="G152" s="25"/>
      <c r="H152" s="24" t="s">
        <v>209</v>
      </c>
      <c r="I152" s="24" t="s">
        <v>208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1:19" s="5" customFormat="1" x14ac:dyDescent="0.2">
      <c r="A153" s="25"/>
      <c r="B153" s="25"/>
      <c r="C153" s="25"/>
      <c r="D153" s="25"/>
      <c r="E153" s="20"/>
      <c r="F153" s="24"/>
      <c r="G153" s="25"/>
      <c r="H153" s="24" t="s">
        <v>322</v>
      </c>
      <c r="I153" s="24" t="s">
        <v>321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s="5" customFormat="1" x14ac:dyDescent="0.2">
      <c r="A154" s="25"/>
      <c r="B154" s="25"/>
      <c r="C154" s="25"/>
      <c r="D154" s="25"/>
      <c r="E154" s="20"/>
      <c r="F154" s="24"/>
      <c r="G154" s="25"/>
      <c r="H154" s="24" t="s">
        <v>348</v>
      </c>
      <c r="I154" s="24" t="s">
        <v>347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1:19" s="5" customFormat="1" x14ac:dyDescent="0.2">
      <c r="A155" s="25"/>
      <c r="B155" s="25"/>
      <c r="C155" s="25"/>
      <c r="D155" s="25"/>
      <c r="E155" s="20"/>
      <c r="F155" s="24"/>
      <c r="G155" s="25"/>
      <c r="H155" s="24" t="s">
        <v>31</v>
      </c>
      <c r="I155" s="24" t="s">
        <v>30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s="5" customFormat="1" x14ac:dyDescent="0.2">
      <c r="A156" s="25"/>
      <c r="B156" s="25"/>
      <c r="C156" s="25"/>
      <c r="D156" s="25"/>
      <c r="E156" s="20"/>
      <c r="F156" s="24"/>
      <c r="G156" s="25"/>
      <c r="H156" s="24" t="s">
        <v>91</v>
      </c>
      <c r="I156" s="24" t="s">
        <v>90</v>
      </c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1:19" s="5" customFormat="1" x14ac:dyDescent="0.2">
      <c r="A157" s="25"/>
      <c r="B157" s="25"/>
      <c r="C157" s="25"/>
      <c r="D157" s="25"/>
      <c r="E157" s="20"/>
      <c r="F157" s="24"/>
      <c r="G157" s="25"/>
      <c r="H157" s="24" t="s">
        <v>105</v>
      </c>
      <c r="I157" s="24" t="s">
        <v>104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s="5" customFormat="1" x14ac:dyDescent="0.2">
      <c r="A158" s="25"/>
      <c r="B158" s="25"/>
      <c r="C158" s="25"/>
      <c r="D158" s="25"/>
      <c r="E158" s="20"/>
      <c r="F158" s="24"/>
      <c r="G158" s="25"/>
      <c r="H158" s="24" t="s">
        <v>73</v>
      </c>
      <c r="I158" s="24" t="s">
        <v>72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1:19" s="5" customFormat="1" x14ac:dyDescent="0.2">
      <c r="A159" s="25"/>
      <c r="B159" s="25"/>
      <c r="C159" s="25"/>
      <c r="D159" s="25"/>
      <c r="E159" s="20"/>
      <c r="F159" s="24"/>
      <c r="G159" s="25"/>
      <c r="H159" s="24" t="s">
        <v>49</v>
      </c>
      <c r="I159" s="24" t="s">
        <v>48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s="5" customFormat="1" x14ac:dyDescent="0.2">
      <c r="A160" s="25"/>
      <c r="B160" s="25"/>
      <c r="C160" s="25"/>
      <c r="D160" s="25"/>
      <c r="E160" s="20"/>
      <c r="F160" s="24"/>
      <c r="G160" s="25"/>
      <c r="H160" s="24" t="s">
        <v>183</v>
      </c>
      <c r="I160" s="24" t="s">
        <v>182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1:19" s="5" customFormat="1" x14ac:dyDescent="0.2">
      <c r="A161" s="25"/>
      <c r="B161" s="25"/>
      <c r="C161" s="25"/>
      <c r="D161" s="25"/>
      <c r="E161" s="20"/>
      <c r="F161" s="24"/>
      <c r="G161" s="25"/>
      <c r="H161" s="24" t="s">
        <v>129</v>
      </c>
      <c r="I161" s="24" t="s">
        <v>128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2" spans="1:19" s="5" customFormat="1" x14ac:dyDescent="0.2">
      <c r="A162" s="25"/>
      <c r="B162" s="25"/>
      <c r="C162" s="25"/>
      <c r="D162" s="25"/>
      <c r="E162" s="20"/>
      <c r="F162" s="24"/>
      <c r="G162" s="25"/>
      <c r="H162" s="24" t="s">
        <v>191</v>
      </c>
      <c r="I162" s="24" t="s">
        <v>190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19" s="5" customFormat="1" x14ac:dyDescent="0.2">
      <c r="A163" s="25"/>
      <c r="B163" s="25"/>
      <c r="C163" s="25"/>
      <c r="D163" s="25"/>
      <c r="E163" s="20"/>
      <c r="F163" s="24"/>
      <c r="G163" s="25"/>
      <c r="H163" s="24" t="s">
        <v>205</v>
      </c>
      <c r="I163" s="24" t="s">
        <v>204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</row>
    <row r="164" spans="1:19" s="5" customFormat="1" x14ac:dyDescent="0.2">
      <c r="A164" s="25"/>
      <c r="B164" s="25"/>
      <c r="C164" s="25"/>
      <c r="D164" s="25"/>
      <c r="E164" s="20"/>
      <c r="F164" s="24"/>
      <c r="G164" s="25"/>
      <c r="H164" s="24" t="s">
        <v>254</v>
      </c>
      <c r="I164" s="24" t="s">
        <v>253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1:19" s="5" customFormat="1" x14ac:dyDescent="0.2">
      <c r="A165" s="25"/>
      <c r="B165" s="25"/>
      <c r="C165" s="25"/>
      <c r="D165" s="25"/>
      <c r="E165" s="20"/>
      <c r="F165" s="24"/>
      <c r="G165" s="25"/>
      <c r="H165" s="24" t="s">
        <v>394</v>
      </c>
      <c r="I165" s="24" t="s">
        <v>393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</row>
    <row r="166" spans="1:19" s="5" customFormat="1" x14ac:dyDescent="0.2">
      <c r="A166" s="25"/>
      <c r="B166" s="25"/>
      <c r="C166" s="25"/>
      <c r="D166" s="25"/>
      <c r="E166" s="20"/>
      <c r="F166" s="24"/>
      <c r="G166" s="25"/>
      <c r="H166" s="24" t="s">
        <v>286</v>
      </c>
      <c r="I166" s="24" t="s">
        <v>285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1:19" s="5" customFormat="1" x14ac:dyDescent="0.2">
      <c r="A167" s="25"/>
      <c r="B167" s="25"/>
      <c r="C167" s="25"/>
      <c r="D167" s="25"/>
      <c r="E167" s="20"/>
      <c r="F167" s="24"/>
      <c r="G167" s="25"/>
      <c r="H167" s="24" t="s">
        <v>115</v>
      </c>
      <c r="I167" s="24" t="s">
        <v>114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1:19" s="5" customFormat="1" x14ac:dyDescent="0.2">
      <c r="A168" s="25"/>
      <c r="B168" s="25"/>
      <c r="C168" s="25"/>
      <c r="D168" s="25"/>
      <c r="E168" s="20"/>
      <c r="F168" s="24"/>
      <c r="G168" s="25"/>
      <c r="H168" s="24" t="s">
        <v>424</v>
      </c>
      <c r="I168" s="24" t="s">
        <v>423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69" spans="1:19" s="5" customFormat="1" x14ac:dyDescent="0.2">
      <c r="A169" s="25"/>
      <c r="B169" s="25"/>
      <c r="C169" s="25"/>
      <c r="D169" s="25"/>
      <c r="E169" s="20"/>
      <c r="F169" s="24"/>
      <c r="G169" s="25"/>
      <c r="H169" s="24" t="s">
        <v>256</v>
      </c>
      <c r="I169" s="24" t="s">
        <v>255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</row>
    <row r="170" spans="1:19" s="5" customFormat="1" x14ac:dyDescent="0.2">
      <c r="A170" s="25"/>
      <c r="B170" s="25"/>
      <c r="C170" s="25"/>
      <c r="D170" s="25"/>
      <c r="E170" s="20"/>
      <c r="F170" s="24"/>
      <c r="G170" s="25"/>
      <c r="H170" s="24" t="s">
        <v>179</v>
      </c>
      <c r="I170" s="24" t="s">
        <v>178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1:19" s="5" customFormat="1" x14ac:dyDescent="0.2">
      <c r="A171" s="25"/>
      <c r="B171" s="25"/>
      <c r="C171" s="25"/>
      <c r="D171" s="25"/>
      <c r="E171" s="20"/>
      <c r="F171" s="24"/>
      <c r="G171" s="25"/>
      <c r="H171" s="24" t="s">
        <v>45</v>
      </c>
      <c r="I171" s="24" t="s">
        <v>44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2" spans="1:19" s="5" customFormat="1" x14ac:dyDescent="0.2">
      <c r="A172" s="25"/>
      <c r="B172" s="25"/>
      <c r="C172" s="25"/>
      <c r="D172" s="25"/>
      <c r="E172" s="20"/>
      <c r="F172" s="24"/>
      <c r="G172" s="25"/>
      <c r="H172" s="24" t="s">
        <v>412</v>
      </c>
      <c r="I172" s="24" t="s">
        <v>411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</row>
    <row r="173" spans="1:19" s="5" customFormat="1" x14ac:dyDescent="0.2">
      <c r="A173" s="25"/>
      <c r="B173" s="25"/>
      <c r="C173" s="25"/>
      <c r="D173" s="25"/>
      <c r="E173" s="20"/>
      <c r="F173" s="24"/>
      <c r="G173" s="25"/>
      <c r="H173" s="24" t="s">
        <v>203</v>
      </c>
      <c r="I173" s="24" t="s">
        <v>202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1:19" s="5" customFormat="1" x14ac:dyDescent="0.2">
      <c r="A174" s="25"/>
      <c r="B174" s="25"/>
      <c r="C174" s="25"/>
      <c r="D174" s="25"/>
      <c r="E174" s="20"/>
      <c r="F174" s="24"/>
      <c r="G174" s="25"/>
      <c r="H174" s="24" t="s">
        <v>248</v>
      </c>
      <c r="I174" s="24" t="s">
        <v>247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1:19" s="5" customFormat="1" x14ac:dyDescent="0.2">
      <c r="A175" s="25"/>
      <c r="B175" s="25"/>
      <c r="C175" s="25"/>
      <c r="D175" s="25"/>
      <c r="E175" s="20"/>
      <c r="F175" s="24"/>
      <c r="G175" s="25"/>
      <c r="H175" s="24" t="s">
        <v>398</v>
      </c>
      <c r="I175" s="24" t="s">
        <v>397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</row>
    <row r="176" spans="1:19" s="5" customFormat="1" x14ac:dyDescent="0.2">
      <c r="A176" s="25"/>
      <c r="B176" s="25"/>
      <c r="C176" s="25"/>
      <c r="D176" s="25"/>
      <c r="E176" s="20"/>
      <c r="F176" s="24"/>
      <c r="G176" s="25"/>
      <c r="H176" s="24" t="s">
        <v>416</v>
      </c>
      <c r="I176" s="24" t="s">
        <v>415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1:19" s="5" customFormat="1" x14ac:dyDescent="0.2">
      <c r="A177" s="25"/>
      <c r="B177" s="25"/>
      <c r="C177" s="25"/>
      <c r="D177" s="25"/>
      <c r="E177" s="20"/>
      <c r="F177" s="24"/>
      <c r="G177" s="25"/>
      <c r="H177" s="24" t="s">
        <v>272</v>
      </c>
      <c r="I177" s="24" t="s">
        <v>271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8" spans="1:19" s="5" customFormat="1" x14ac:dyDescent="0.2">
      <c r="A178" s="25"/>
      <c r="B178" s="25"/>
      <c r="C178" s="25"/>
      <c r="D178" s="25"/>
      <c r="E178" s="20"/>
      <c r="F178" s="24"/>
      <c r="G178" s="25"/>
      <c r="H178" s="24" t="s">
        <v>300</v>
      </c>
      <c r="I178" s="24" t="s">
        <v>299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1:19" s="5" customFormat="1" x14ac:dyDescent="0.2">
      <c r="A179" s="25"/>
      <c r="B179" s="25"/>
      <c r="C179" s="25"/>
      <c r="D179" s="25"/>
      <c r="E179" s="20"/>
      <c r="F179" s="24"/>
      <c r="G179" s="25"/>
      <c r="H179" s="24" t="s">
        <v>99</v>
      </c>
      <c r="I179" s="24" t="s">
        <v>98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</row>
    <row r="180" spans="1:19" s="5" customFormat="1" x14ac:dyDescent="0.2">
      <c r="A180" s="25"/>
      <c r="B180" s="25"/>
      <c r="C180" s="25"/>
      <c r="D180" s="25"/>
      <c r="E180" s="20"/>
      <c r="F180" s="24"/>
      <c r="G180" s="25"/>
      <c r="H180" s="24" t="s">
        <v>420</v>
      </c>
      <c r="I180" s="24" t="s">
        <v>419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</row>
    <row r="181" spans="1:19" s="5" customFormat="1" x14ac:dyDescent="0.2">
      <c r="A181" s="25"/>
      <c r="B181" s="25"/>
      <c r="C181" s="25"/>
      <c r="D181" s="25"/>
      <c r="E181" s="20"/>
      <c r="F181" s="24"/>
      <c r="G181" s="25"/>
      <c r="H181" s="24" t="s">
        <v>222</v>
      </c>
      <c r="I181" s="24" t="s">
        <v>221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1:19" s="5" customFormat="1" x14ac:dyDescent="0.2">
      <c r="A182" s="25"/>
      <c r="B182" s="25"/>
      <c r="C182" s="25"/>
      <c r="D182" s="25"/>
      <c r="E182" s="20"/>
      <c r="F182" s="24"/>
      <c r="G182" s="25"/>
      <c r="H182" s="24" t="s">
        <v>378</v>
      </c>
      <c r="I182" s="24" t="s">
        <v>377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1:19" s="5" customFormat="1" x14ac:dyDescent="0.2">
      <c r="A183" s="25"/>
      <c r="B183" s="25"/>
      <c r="C183" s="25"/>
      <c r="D183" s="25"/>
      <c r="E183" s="20"/>
      <c r="F183" s="24"/>
      <c r="G183" s="25"/>
      <c r="H183" s="24" t="s">
        <v>220</v>
      </c>
      <c r="I183" s="24" t="s">
        <v>219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s="5" customFormat="1" x14ac:dyDescent="0.2">
      <c r="A184" s="25"/>
      <c r="B184" s="25"/>
      <c r="C184" s="25"/>
      <c r="D184" s="25"/>
      <c r="E184" s="20"/>
      <c r="F184" s="24"/>
      <c r="G184" s="25"/>
      <c r="H184" s="24" t="s">
        <v>167</v>
      </c>
      <c r="I184" s="24" t="s">
        <v>166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1:19" s="5" customFormat="1" x14ac:dyDescent="0.2">
      <c r="A185" s="25"/>
      <c r="B185" s="25"/>
      <c r="C185" s="25"/>
      <c r="D185" s="25"/>
      <c r="E185" s="20"/>
      <c r="F185" s="24"/>
      <c r="G185" s="25"/>
      <c r="H185" s="24" t="s">
        <v>306</v>
      </c>
      <c r="I185" s="24" t="s">
        <v>305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</row>
    <row r="186" spans="1:19" s="5" customFormat="1" x14ac:dyDescent="0.2">
      <c r="A186" s="25"/>
      <c r="B186" s="25"/>
      <c r="C186" s="25"/>
      <c r="D186" s="25"/>
      <c r="E186" s="20"/>
      <c r="F186" s="24"/>
      <c r="G186" s="25"/>
      <c r="H186" s="24" t="s">
        <v>370</v>
      </c>
      <c r="I186" s="24" t="s">
        <v>369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1:19" s="5" customFormat="1" x14ac:dyDescent="0.2">
      <c r="A187" s="25"/>
      <c r="B187" s="25"/>
      <c r="C187" s="25"/>
      <c r="D187" s="25"/>
      <c r="E187" s="20"/>
      <c r="F187" s="24"/>
      <c r="G187" s="25"/>
      <c r="H187" s="24" t="s">
        <v>418</v>
      </c>
      <c r="I187" s="24" t="s">
        <v>417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s="5" customFormat="1" x14ac:dyDescent="0.2">
      <c r="A188" s="25"/>
      <c r="B188" s="25"/>
      <c r="C188" s="25"/>
      <c r="D188" s="25"/>
      <c r="E188" s="20"/>
      <c r="F188" s="24"/>
      <c r="G188" s="25"/>
      <c r="H188" s="24" t="s">
        <v>352</v>
      </c>
      <c r="I188" s="24" t="s">
        <v>351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s="5" customFormat="1" x14ac:dyDescent="0.2">
      <c r="A189" s="25"/>
      <c r="B189" s="25"/>
      <c r="C189" s="25"/>
      <c r="D189" s="25"/>
      <c r="E189" s="20"/>
      <c r="F189" s="24"/>
      <c r="G189" s="25"/>
      <c r="H189" s="24" t="s">
        <v>111</v>
      </c>
      <c r="I189" s="24" t="s">
        <v>110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19" s="5" customFormat="1" x14ac:dyDescent="0.2">
      <c r="A190" s="25"/>
      <c r="B190" s="25"/>
      <c r="C190" s="25"/>
      <c r="D190" s="25"/>
      <c r="E190" s="20"/>
      <c r="F190" s="24"/>
      <c r="G190" s="25"/>
      <c r="H190" s="24" t="s">
        <v>93</v>
      </c>
      <c r="I190" s="24" t="s">
        <v>92</v>
      </c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1:19" s="5" customFormat="1" x14ac:dyDescent="0.2">
      <c r="A191" s="25"/>
      <c r="B191" s="25"/>
      <c r="C191" s="25"/>
      <c r="D191" s="25"/>
      <c r="E191" s="20"/>
      <c r="F191" s="24"/>
      <c r="G191" s="25"/>
      <c r="H191" s="24" t="s">
        <v>344</v>
      </c>
      <c r="I191" s="24" t="s">
        <v>343</v>
      </c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1:19" s="5" customFormat="1" x14ac:dyDescent="0.2">
      <c r="A192" s="25"/>
      <c r="B192" s="25"/>
      <c r="C192" s="25"/>
      <c r="D192" s="25"/>
      <c r="E192" s="20"/>
      <c r="F192" s="24"/>
      <c r="G192" s="25"/>
      <c r="H192" s="24" t="s">
        <v>426</v>
      </c>
      <c r="I192" s="24" t="s">
        <v>425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 s="5" customFormat="1" x14ac:dyDescent="0.2">
      <c r="A193" s="25"/>
      <c r="B193" s="25"/>
      <c r="C193" s="25"/>
      <c r="D193" s="25"/>
      <c r="E193" s="20"/>
      <c r="F193" s="24"/>
      <c r="G193" s="25"/>
      <c r="H193" s="24" t="s">
        <v>210</v>
      </c>
      <c r="I193" s="24" t="s">
        <v>208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 s="5" customFormat="1" x14ac:dyDescent="0.2">
      <c r="A194" s="25"/>
      <c r="B194" s="25"/>
      <c r="C194" s="25"/>
      <c r="D194" s="25"/>
      <c r="E194" s="20"/>
      <c r="F194" s="24"/>
      <c r="G194" s="25"/>
      <c r="H194" s="24" t="s">
        <v>280</v>
      </c>
      <c r="I194" s="24" t="s">
        <v>279</v>
      </c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 s="5" customFormat="1" x14ac:dyDescent="0.2">
      <c r="A195" s="25"/>
      <c r="B195" s="25"/>
      <c r="C195" s="25"/>
      <c r="D195" s="25"/>
      <c r="E195" s="20"/>
      <c r="F195" s="24"/>
      <c r="G195" s="25"/>
      <c r="H195" s="24" t="s">
        <v>127</v>
      </c>
      <c r="I195" s="24" t="s">
        <v>126</v>
      </c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 s="5" customFormat="1" x14ac:dyDescent="0.2">
      <c r="A196" s="25"/>
      <c r="B196" s="25"/>
      <c r="C196" s="25"/>
      <c r="D196" s="25"/>
      <c r="E196" s="20"/>
      <c r="F196" s="24"/>
      <c r="G196" s="25"/>
      <c r="H196" s="24" t="s">
        <v>294</v>
      </c>
      <c r="I196" s="24" t="s">
        <v>293</v>
      </c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 s="5" customFormat="1" x14ac:dyDescent="0.2">
      <c r="A197" s="25"/>
      <c r="B197" s="25"/>
      <c r="C197" s="25"/>
      <c r="D197" s="25"/>
      <c r="E197" s="20"/>
      <c r="F197" s="24"/>
      <c r="G197" s="25"/>
      <c r="H197" s="24" t="s">
        <v>226</v>
      </c>
      <c r="I197" s="24" t="s">
        <v>225</v>
      </c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 s="5" customFormat="1" x14ac:dyDescent="0.2">
      <c r="A198" s="25"/>
      <c r="B198" s="25"/>
      <c r="C198" s="25"/>
      <c r="D198" s="25"/>
      <c r="E198" s="20"/>
      <c r="F198" s="24"/>
      <c r="G198" s="25"/>
      <c r="H198" s="24" t="s">
        <v>396</v>
      </c>
      <c r="I198" s="24" t="s">
        <v>395</v>
      </c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 s="5" customFormat="1" x14ac:dyDescent="0.2">
      <c r="A199" s="25"/>
      <c r="B199" s="25"/>
      <c r="C199" s="25"/>
      <c r="D199" s="25"/>
      <c r="E199" s="20"/>
      <c r="F199" s="24"/>
      <c r="G199" s="25"/>
      <c r="H199" s="24" t="s">
        <v>252</v>
      </c>
      <c r="I199" s="24" t="s">
        <v>251</v>
      </c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 s="5" customFormat="1" x14ac:dyDescent="0.2">
      <c r="A200" s="25"/>
      <c r="B200" s="25"/>
      <c r="C200" s="25"/>
      <c r="D200" s="25"/>
      <c r="E200" s="20"/>
      <c r="F200" s="24"/>
      <c r="G200" s="25"/>
      <c r="H200" s="24" t="s">
        <v>228</v>
      </c>
      <c r="I200" s="24" t="s">
        <v>227</v>
      </c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s="5" customFormat="1" x14ac:dyDescent="0.2">
      <c r="A201" s="25"/>
      <c r="B201" s="25"/>
      <c r="C201" s="25"/>
      <c r="D201" s="25"/>
      <c r="E201" s="20"/>
      <c r="F201" s="24"/>
      <c r="G201" s="25"/>
      <c r="H201" s="24" t="s">
        <v>250</v>
      </c>
      <c r="I201" s="24" t="s">
        <v>249</v>
      </c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 s="5" customFormat="1" x14ac:dyDescent="0.2">
      <c r="A202" s="25"/>
      <c r="B202" s="25"/>
      <c r="C202" s="25"/>
      <c r="D202" s="25"/>
      <c r="E202" s="20"/>
      <c r="F202" s="24"/>
      <c r="G202" s="25"/>
      <c r="H202" s="24" t="s">
        <v>342</v>
      </c>
      <c r="I202" s="24" t="s">
        <v>341</v>
      </c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 s="5" customFormat="1" x14ac:dyDescent="0.2">
      <c r="A203" s="25"/>
      <c r="B203" s="25"/>
      <c r="C203" s="25"/>
      <c r="D203" s="25"/>
      <c r="E203" s="20"/>
      <c r="F203" s="24"/>
      <c r="G203" s="25"/>
      <c r="H203" s="24" t="s">
        <v>290</v>
      </c>
      <c r="I203" s="24" t="s">
        <v>289</v>
      </c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 s="5" customFormat="1" x14ac:dyDescent="0.2">
      <c r="A204" s="25"/>
      <c r="B204" s="25"/>
      <c r="C204" s="25"/>
      <c r="D204" s="25"/>
      <c r="E204" s="20"/>
      <c r="F204" s="24"/>
      <c r="G204" s="25"/>
      <c r="H204" s="24" t="s">
        <v>358</v>
      </c>
      <c r="I204" s="24" t="s">
        <v>357</v>
      </c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 s="5" customFormat="1" x14ac:dyDescent="0.2">
      <c r="A205" s="25"/>
      <c r="B205" s="25"/>
      <c r="C205" s="25"/>
      <c r="D205" s="25"/>
      <c r="E205" s="20"/>
      <c r="F205" s="24"/>
      <c r="G205" s="25"/>
      <c r="H205" s="24" t="s">
        <v>169</v>
      </c>
      <c r="I205" s="24" t="s">
        <v>168</v>
      </c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 s="5" customFormat="1" x14ac:dyDescent="0.2">
      <c r="A206" s="25"/>
      <c r="B206" s="25"/>
      <c r="C206" s="25"/>
      <c r="D206" s="25"/>
      <c r="E206" s="20"/>
      <c r="F206" s="24"/>
      <c r="G206" s="25"/>
      <c r="H206" s="24" t="s">
        <v>185</v>
      </c>
      <c r="I206" s="24" t="s">
        <v>184</v>
      </c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 s="5" customFormat="1" x14ac:dyDescent="0.2">
      <c r="A207" s="25"/>
      <c r="B207" s="25"/>
      <c r="C207" s="25"/>
      <c r="D207" s="25"/>
      <c r="E207" s="20"/>
      <c r="F207" s="24"/>
      <c r="G207" s="25"/>
      <c r="H207" s="24" t="s">
        <v>354</v>
      </c>
      <c r="I207" s="24" t="s">
        <v>353</v>
      </c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s="5" customFormat="1" x14ac:dyDescent="0.2">
      <c r="A208" s="25"/>
      <c r="B208" s="25"/>
      <c r="C208" s="25"/>
      <c r="D208" s="25"/>
      <c r="E208" s="20"/>
      <c r="F208" s="24"/>
      <c r="G208" s="25"/>
      <c r="H208" s="24" t="s">
        <v>388</v>
      </c>
      <c r="I208" s="24" t="s">
        <v>387</v>
      </c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s="5" customFormat="1" x14ac:dyDescent="0.2">
      <c r="A209" s="25"/>
      <c r="B209" s="25"/>
      <c r="C209" s="25"/>
      <c r="D209" s="25"/>
      <c r="E209" s="20"/>
      <c r="F209" s="24"/>
      <c r="G209" s="25"/>
      <c r="H209" s="24" t="s">
        <v>145</v>
      </c>
      <c r="I209" s="24" t="s">
        <v>144</v>
      </c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 s="5" customFormat="1" x14ac:dyDescent="0.2">
      <c r="A210" s="25"/>
      <c r="B210" s="25"/>
      <c r="C210" s="25"/>
      <c r="D210" s="25"/>
      <c r="E210" s="20"/>
      <c r="F210" s="24"/>
      <c r="G210" s="25"/>
      <c r="H210" s="24" t="s">
        <v>288</v>
      </c>
      <c r="I210" s="24" t="s">
        <v>287</v>
      </c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 s="5" customFormat="1" x14ac:dyDescent="0.2">
      <c r="A211" s="25"/>
      <c r="B211" s="25"/>
      <c r="C211" s="25"/>
      <c r="D211" s="25"/>
      <c r="E211" s="25"/>
      <c r="F211" s="25"/>
      <c r="G211" s="25"/>
      <c r="H211" s="24" t="s">
        <v>312</v>
      </c>
      <c r="I211" s="24" t="s">
        <v>311</v>
      </c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 s="5" customFormat="1" x14ac:dyDescent="0.2">
      <c r="A212" s="25"/>
      <c r="B212" s="25"/>
      <c r="C212" s="25"/>
      <c r="D212" s="25"/>
      <c r="E212" s="25"/>
      <c r="F212" s="25"/>
      <c r="G212" s="25"/>
      <c r="H212" s="24" t="s">
        <v>69</v>
      </c>
      <c r="I212" s="24" t="s">
        <v>68</v>
      </c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s="5" customFormat="1" x14ac:dyDescent="0.2">
      <c r="A213" s="25"/>
      <c r="B213" s="25"/>
      <c r="C213" s="25"/>
      <c r="D213" s="25"/>
      <c r="E213" s="25"/>
      <c r="F213" s="25"/>
      <c r="G213" s="25"/>
      <c r="H213" s="24" t="s">
        <v>218</v>
      </c>
      <c r="I213" s="24" t="s">
        <v>217</v>
      </c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 s="5" customFormat="1" x14ac:dyDescent="0.2">
      <c r="A214" s="25"/>
      <c r="B214" s="25"/>
      <c r="C214" s="25"/>
      <c r="D214" s="25"/>
      <c r="E214" s="25"/>
      <c r="F214" s="25"/>
      <c r="G214" s="25"/>
      <c r="H214" s="24" t="s">
        <v>195</v>
      </c>
      <c r="I214" s="24" t="s">
        <v>194</v>
      </c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s="5" customFormat="1" x14ac:dyDescent="0.2">
      <c r="A215" s="25"/>
      <c r="B215" s="25"/>
      <c r="C215" s="25"/>
      <c r="D215" s="25"/>
      <c r="E215" s="25"/>
      <c r="F215" s="25"/>
      <c r="G215" s="25"/>
      <c r="H215" s="24" t="s">
        <v>181</v>
      </c>
      <c r="I215" s="24" t="s">
        <v>180</v>
      </c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 s="5" customFormat="1" x14ac:dyDescent="0.2">
      <c r="A216" s="25"/>
      <c r="B216" s="25"/>
      <c r="C216" s="25"/>
      <c r="D216" s="25"/>
      <c r="E216" s="25"/>
      <c r="F216" s="25"/>
      <c r="G216" s="25"/>
      <c r="H216" s="24" t="s">
        <v>64</v>
      </c>
      <c r="I216" s="24" t="s">
        <v>63</v>
      </c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s="5" customFormat="1" x14ac:dyDescent="0.2">
      <c r="A217" s="25"/>
      <c r="B217" s="25"/>
      <c r="C217" s="25"/>
      <c r="D217" s="25"/>
      <c r="E217" s="25"/>
      <c r="F217" s="25"/>
      <c r="G217" s="25"/>
      <c r="H217" s="24" t="s">
        <v>242</v>
      </c>
      <c r="I217" s="24" t="s">
        <v>241</v>
      </c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s="5" customFormat="1" x14ac:dyDescent="0.2">
      <c r="A218" s="25"/>
      <c r="B218" s="25"/>
      <c r="C218" s="25"/>
      <c r="D218" s="25"/>
      <c r="E218" s="25"/>
      <c r="F218" s="25"/>
      <c r="G218" s="25"/>
      <c r="H218" s="24" t="s">
        <v>400</v>
      </c>
      <c r="I218" s="24" t="s">
        <v>399</v>
      </c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s="5" customFormat="1" x14ac:dyDescent="0.2">
      <c r="A219" s="25"/>
      <c r="B219" s="25"/>
      <c r="C219" s="25"/>
      <c r="D219" s="25"/>
      <c r="E219" s="25"/>
      <c r="F219" s="25"/>
      <c r="G219" s="25"/>
      <c r="H219" s="24" t="s">
        <v>372</v>
      </c>
      <c r="I219" s="24" t="s">
        <v>371</v>
      </c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 s="5" customFormat="1" x14ac:dyDescent="0.2">
      <c r="A220" s="25"/>
      <c r="B220" s="25"/>
      <c r="C220" s="25"/>
      <c r="D220" s="25"/>
      <c r="E220" s="25"/>
      <c r="F220" s="25"/>
      <c r="G220" s="25"/>
      <c r="H220" s="24" t="s">
        <v>83</v>
      </c>
      <c r="I220" s="24" t="s">
        <v>82</v>
      </c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 s="5" customFormat="1" x14ac:dyDescent="0.2">
      <c r="A221" s="25"/>
      <c r="B221" s="25"/>
      <c r="C221" s="25"/>
      <c r="D221" s="25"/>
      <c r="E221" s="25"/>
      <c r="F221" s="25"/>
      <c r="G221" s="25"/>
      <c r="H221" s="24" t="s">
        <v>338</v>
      </c>
      <c r="I221" s="24" t="s">
        <v>337</v>
      </c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 s="5" customFormat="1" x14ac:dyDescent="0.2">
      <c r="A222" s="25"/>
      <c r="B222" s="25"/>
      <c r="C222" s="25"/>
      <c r="D222" s="25"/>
      <c r="E222" s="25"/>
      <c r="F222" s="25"/>
      <c r="G222" s="25"/>
      <c r="H222" s="24" t="s">
        <v>87</v>
      </c>
      <c r="I222" s="24" t="s">
        <v>86</v>
      </c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 s="5" customFormat="1" x14ac:dyDescent="0.2">
      <c r="A223" s="25"/>
      <c r="B223" s="25"/>
      <c r="C223" s="25"/>
      <c r="D223" s="25"/>
      <c r="E223" s="25"/>
      <c r="F223" s="25"/>
      <c r="G223" s="25"/>
      <c r="H223" s="24" t="s">
        <v>33</v>
      </c>
      <c r="I223" s="24" t="s">
        <v>32</v>
      </c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1:19" s="5" customFormat="1" x14ac:dyDescent="0.2">
      <c r="A224" s="25"/>
      <c r="B224" s="25"/>
      <c r="C224" s="25"/>
      <c r="D224" s="25"/>
      <c r="E224" s="25"/>
      <c r="F224" s="25"/>
      <c r="G224" s="25"/>
      <c r="H224" s="24" t="s">
        <v>430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s="5" customFormat="1" x14ac:dyDescent="0.2">
      <c r="A225" s="25"/>
      <c r="B225" s="25"/>
      <c r="C225" s="25"/>
      <c r="D225" s="25"/>
      <c r="E225" s="25"/>
      <c r="F225" s="25"/>
      <c r="G225" s="24" t="s">
        <v>429</v>
      </c>
      <c r="H225" s="24" t="s">
        <v>432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 s="5" customFormat="1" x14ac:dyDescent="0.2">
      <c r="A226" s="25"/>
      <c r="B226" s="25"/>
      <c r="C226" s="25"/>
      <c r="D226" s="25"/>
      <c r="E226" s="25"/>
      <c r="F226" s="25"/>
      <c r="G226" s="24" t="s">
        <v>431</v>
      </c>
      <c r="H226" s="24" t="s">
        <v>434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 s="5" customFormat="1" x14ac:dyDescent="0.2">
      <c r="A227" s="25"/>
      <c r="B227" s="25"/>
      <c r="C227" s="25"/>
      <c r="D227" s="25"/>
      <c r="E227" s="25"/>
      <c r="F227" s="25"/>
      <c r="G227" s="24" t="s">
        <v>433</v>
      </c>
      <c r="H227" s="24" t="s">
        <v>436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19" s="5" customFormat="1" x14ac:dyDescent="0.2">
      <c r="A228" s="25"/>
      <c r="B228" s="25"/>
      <c r="C228" s="25"/>
      <c r="D228" s="25"/>
      <c r="E228" s="25"/>
      <c r="F228" s="25"/>
      <c r="G228" s="24" t="s">
        <v>435</v>
      </c>
      <c r="H228" s="24" t="s">
        <v>438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s="5" customFormat="1" x14ac:dyDescent="0.2">
      <c r="A229" s="25"/>
      <c r="B229" s="25"/>
      <c r="C229" s="25"/>
      <c r="D229" s="25"/>
      <c r="E229" s="25"/>
      <c r="F229" s="25"/>
      <c r="G229" s="24" t="s">
        <v>437</v>
      </c>
      <c r="H229" s="24" t="s">
        <v>440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s="5" customFormat="1" x14ac:dyDescent="0.2">
      <c r="A230" s="25"/>
      <c r="B230" s="25"/>
      <c r="C230" s="25"/>
      <c r="D230" s="25"/>
      <c r="E230" s="25"/>
      <c r="F230" s="25"/>
      <c r="G230" s="24" t="s">
        <v>439</v>
      </c>
      <c r="H230" s="24" t="s">
        <v>442</v>
      </c>
      <c r="I230" s="24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s="5" customFormat="1" x14ac:dyDescent="0.2">
      <c r="A231" s="25"/>
      <c r="B231" s="25"/>
      <c r="C231" s="25"/>
      <c r="D231" s="25"/>
      <c r="E231" s="25"/>
      <c r="F231" s="25"/>
      <c r="G231" s="24" t="s">
        <v>441</v>
      </c>
      <c r="H231" s="25"/>
      <c r="I231" s="24"/>
      <c r="J231" s="24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 s="5" customFormat="1" x14ac:dyDescent="0.2">
      <c r="A232" s="25"/>
      <c r="B232" s="25"/>
      <c r="C232" s="25"/>
      <c r="D232" s="25"/>
      <c r="E232" s="25"/>
      <c r="F232" s="25"/>
      <c r="G232" s="25"/>
      <c r="H232" s="25"/>
      <c r="I232" s="24"/>
      <c r="J232" s="24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s="5" customFormat="1" x14ac:dyDescent="0.2">
      <c r="A233" s="25"/>
      <c r="B233" s="25"/>
      <c r="C233" s="25"/>
      <c r="D233" s="25"/>
      <c r="E233" s="25"/>
      <c r="F233" s="25"/>
      <c r="G233" s="25"/>
      <c r="H233" s="31"/>
      <c r="I233" s="32"/>
      <c r="J233" s="24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2"/>
    </row>
    <row r="235" spans="1:19" x14ac:dyDescent="0.2">
      <c r="A235" s="31"/>
      <c r="B235" s="31"/>
      <c r="C235" s="31"/>
      <c r="D235" s="31"/>
      <c r="E235" s="31"/>
      <c r="F235" s="31"/>
      <c r="G235" s="31"/>
      <c r="H235" s="31"/>
      <c r="I235" s="31"/>
    </row>
  </sheetData>
  <sheetProtection algorithmName="SHA-512" hashValue="1r8TYJFQRc8u9R6423VVqHzBIHunI871NB22SbLuaJQqY/MQelKHZFZGEFa0YTnl7lJUyDhBe1aw5E5ERX0OjQ==" saltValue="mWJ7waOFLKcv/HdRWidTsg==" spinCount="100000" sheet="1" selectLockedCells="1"/>
  <protectedRanges>
    <protectedRange sqref="A4 I4 I7 E9:I16 I7" name="Range1"/>
  </protectedRanges>
  <sortState xmlns:xlrd2="http://schemas.microsoft.com/office/spreadsheetml/2017/richdata2" ref="G23:H223">
    <sortCondition ref="H23:H223"/>
  </sortState>
  <mergeCells count="19"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A1:I2"/>
    <mergeCell ref="A4:E4"/>
    <mergeCell ref="F4:G4"/>
    <mergeCell ref="A3:E3"/>
    <mergeCell ref="B13:D13"/>
    <mergeCell ref="B6:I6"/>
    <mergeCell ref="B7:F7"/>
    <mergeCell ref="G7:H7"/>
    <mergeCell ref="F3:G3"/>
    <mergeCell ref="A5:I5"/>
  </mergeCells>
  <dataValidations count="11">
    <dataValidation type="list" allowBlank="1" showInputMessage="1" showErrorMessage="1" sqref="E9" xr:uid="{AAE87D7F-82CC-4AF8-9D37-DBFF444C8090}">
      <formula1>$C$20:$C$22</formula1>
    </dataValidation>
    <dataValidation type="list" allowBlank="1" showInputMessage="1" showErrorMessage="1" sqref="E10:E12" xr:uid="{BBCE0759-E758-43E5-87C5-FF789582094F}">
      <formula1>$D$20</formula1>
    </dataValidation>
    <dataValidation type="list" allowBlank="1" showInputMessage="1" showErrorMessage="1" sqref="E13" xr:uid="{023DBD3D-D6D5-4DDE-B399-DD9CC844F358}">
      <formula1>$C$23:$C$24</formula1>
    </dataValidation>
    <dataValidation type="list" allowBlank="1" showInputMessage="1" showErrorMessage="1" sqref="E14" xr:uid="{470E35E4-15E2-4918-8780-F6DBC0AAAC65}">
      <formula1>$C$25</formula1>
    </dataValidation>
    <dataValidation type="list" allowBlank="1" showInputMessage="1" showErrorMessage="1" sqref="E15" xr:uid="{382508B5-5542-43A1-8B45-AB67AA8BBA1E}">
      <formula1>$C$26:$C$27</formula1>
    </dataValidation>
    <dataValidation type="list" allowBlank="1" showInputMessage="1" showErrorMessage="1" sqref="F10:H12" xr:uid="{4B4E1DB4-C3C9-400F-8586-851F28F9D262}">
      <formula1>$D$21:$D$61</formula1>
    </dataValidation>
    <dataValidation type="decimal" allowBlank="1" showInputMessage="1" showErrorMessage="1" sqref="F9:H9" xr:uid="{64A72640-85F6-4E7A-A8DA-81E2B169B725}">
      <formula1>0</formula1>
      <formula2>9000000000000</formula2>
    </dataValidation>
    <dataValidation type="decimal" allowBlank="1" showInputMessage="1" showErrorMessage="1" sqref="F13:H16" xr:uid="{1FFF7466-3C0E-4E4D-9C9C-FD1FA177CF4E}">
      <formula1>0</formula1>
      <formula2>2000000000000</formula2>
    </dataValidation>
    <dataValidation type="list" allowBlank="1" showInputMessage="1" showErrorMessage="1" sqref="E16" xr:uid="{656C9A76-413A-47A6-B2E8-001926BE010C}">
      <formula1>$C$28:$C$29</formula1>
    </dataValidation>
    <dataValidation type="list" allowBlank="1" showInputMessage="1" showErrorMessage="1" sqref="I7" xr:uid="{E50B76C1-97BC-4C23-AD2C-7C4225E4C2DD}">
      <formula1>$E$21:$E$70</formula1>
    </dataValidation>
    <dataValidation type="list" allowBlank="1" showInputMessage="1" showErrorMessage="1" sqref="A4:E4" xr:uid="{0E6D5968-74A8-48A2-B111-3F37FD0ED3B2}">
      <formula1>$H$22:$H$230</formula1>
    </dataValidation>
  </dataValidations>
  <pageMargins left="0" right="0" top="0.5" bottom="0.5" header="0.3" footer="0.3"/>
  <pageSetup paperSize="17" scale="19" orientation="landscape" r:id="rId1"/>
  <ignoredErrors>
    <ignoredError sqref="F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Environmental Tracking 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Johnston</dc:creator>
  <cp:lastModifiedBy>Jessica Johnston</cp:lastModifiedBy>
  <cp:lastPrinted>2019-01-16T17:42:40Z</cp:lastPrinted>
  <dcterms:created xsi:type="dcterms:W3CDTF">2019-01-16T16:14:17Z</dcterms:created>
  <dcterms:modified xsi:type="dcterms:W3CDTF">2019-01-18T21:18:39Z</dcterms:modified>
</cp:coreProperties>
</file>